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I1308" i="1" l="1"/>
  <c r="J1306" i="1"/>
  <c r="I1306" i="1"/>
  <c r="J1305" i="1"/>
  <c r="I1305" i="1"/>
  <c r="J1304" i="1"/>
  <c r="I1304" i="1"/>
  <c r="E1304" i="1"/>
  <c r="J1303" i="1"/>
  <c r="E1303" i="1"/>
  <c r="B1302" i="1"/>
  <c r="J1302" i="1" s="1"/>
  <c r="J1301" i="1"/>
  <c r="I1301" i="1"/>
  <c r="E1301" i="1"/>
  <c r="B1300" i="1"/>
  <c r="J1299" i="1"/>
  <c r="I1299" i="1"/>
  <c r="E1299" i="1"/>
  <c r="J1298" i="1"/>
  <c r="E1298" i="1"/>
  <c r="J1297" i="1"/>
  <c r="E1297" i="1"/>
  <c r="J1296" i="1"/>
  <c r="I1296" i="1"/>
  <c r="E1296" i="1"/>
  <c r="B1295" i="1"/>
  <c r="J1295" i="1" s="1"/>
  <c r="B1294" i="1"/>
  <c r="J1293" i="1"/>
  <c r="I1293" i="1"/>
  <c r="E1293" i="1"/>
  <c r="J1292" i="1"/>
  <c r="I1292" i="1"/>
  <c r="E1292" i="1"/>
  <c r="J1291" i="1"/>
  <c r="E1291" i="1"/>
  <c r="J1290" i="1"/>
  <c r="E1290" i="1"/>
  <c r="J1289" i="1"/>
  <c r="I1289" i="1"/>
  <c r="E1289" i="1"/>
  <c r="J1288" i="1"/>
  <c r="I1288" i="1"/>
  <c r="E1288" i="1"/>
  <c r="J1287" i="1"/>
  <c r="I1287" i="1"/>
  <c r="E1287" i="1"/>
  <c r="B1286" i="1"/>
  <c r="J1285" i="1"/>
  <c r="I1285" i="1"/>
  <c r="E1285" i="1"/>
  <c r="J1284" i="1"/>
  <c r="I1284" i="1"/>
  <c r="E1284" i="1"/>
  <c r="J1283" i="1"/>
  <c r="I1283" i="1"/>
  <c r="E1283" i="1"/>
  <c r="I1282" i="1"/>
  <c r="B1282" i="1"/>
  <c r="J1282" i="1" s="1"/>
  <c r="J1281" i="1"/>
  <c r="E1281" i="1"/>
  <c r="I1281" i="1"/>
  <c r="J1280" i="1"/>
  <c r="I1280" i="1"/>
  <c r="E1280" i="1"/>
  <c r="J1279" i="1"/>
  <c r="I1279" i="1"/>
  <c r="E1279" i="1"/>
  <c r="J1278" i="1"/>
  <c r="E1278" i="1"/>
  <c r="J1277" i="1"/>
  <c r="E1277" i="1"/>
  <c r="J1276" i="1"/>
  <c r="I1276" i="1"/>
  <c r="E1276" i="1"/>
  <c r="J1275" i="1"/>
  <c r="I1275" i="1"/>
  <c r="E1275" i="1"/>
  <c r="J1274" i="1"/>
  <c r="E1274" i="1"/>
  <c r="J1273" i="1"/>
  <c r="E1273" i="1"/>
  <c r="J1272" i="1"/>
  <c r="I1272" i="1"/>
  <c r="E1272" i="1"/>
  <c r="J1271" i="1"/>
  <c r="I1271" i="1"/>
  <c r="E1271" i="1"/>
  <c r="J1270" i="1"/>
  <c r="I1270" i="1"/>
  <c r="E1270" i="1"/>
  <c r="B1269" i="1"/>
  <c r="J1268" i="1"/>
  <c r="I1268" i="1"/>
  <c r="E1268" i="1"/>
  <c r="J1267" i="1"/>
  <c r="I1267" i="1"/>
  <c r="E1267" i="1"/>
  <c r="J1266" i="1"/>
  <c r="I1266" i="1"/>
  <c r="E1266" i="1"/>
  <c r="J1265" i="1"/>
  <c r="I1265" i="1"/>
  <c r="E1265" i="1"/>
  <c r="J1264" i="1"/>
  <c r="I1264" i="1"/>
  <c r="E1264" i="1"/>
  <c r="J1263" i="1"/>
  <c r="I1263" i="1"/>
  <c r="E1263" i="1"/>
  <c r="J1262" i="1"/>
  <c r="I1262" i="1"/>
  <c r="E1262" i="1"/>
  <c r="B1261" i="1"/>
  <c r="J1261" i="1" s="1"/>
  <c r="J1260" i="1"/>
  <c r="I1260" i="1"/>
  <c r="E1260" i="1"/>
  <c r="J1259" i="1"/>
  <c r="I1259" i="1"/>
  <c r="E1259" i="1"/>
  <c r="J1258" i="1"/>
  <c r="I1258" i="1"/>
  <c r="E1258" i="1"/>
  <c r="J1257" i="1"/>
  <c r="I1257" i="1"/>
  <c r="E1257" i="1"/>
  <c r="J1256" i="1"/>
  <c r="I1256" i="1"/>
  <c r="E1256" i="1"/>
  <c r="B1255" i="1"/>
  <c r="I1255" i="1"/>
  <c r="J1254" i="1"/>
  <c r="I1254" i="1"/>
  <c r="E1254" i="1"/>
  <c r="J1253" i="1"/>
  <c r="I1253" i="1"/>
  <c r="E1253" i="1"/>
  <c r="J1252" i="1"/>
  <c r="I1252" i="1"/>
  <c r="E1252" i="1"/>
  <c r="J1251" i="1"/>
  <c r="I1251" i="1"/>
  <c r="E1251" i="1"/>
  <c r="J1250" i="1"/>
  <c r="I1250" i="1"/>
  <c r="E1250" i="1"/>
  <c r="B1249" i="1"/>
  <c r="J1248" i="1"/>
  <c r="E1248" i="1"/>
  <c r="I1248" i="1"/>
  <c r="J1247" i="1"/>
  <c r="I1247" i="1"/>
  <c r="E1247" i="1"/>
  <c r="J1246" i="1"/>
  <c r="I1246" i="1"/>
  <c r="E1246" i="1"/>
  <c r="J1245" i="1"/>
  <c r="I1245" i="1"/>
  <c r="E1245" i="1"/>
  <c r="J1244" i="1"/>
  <c r="I1244" i="1"/>
  <c r="E1244" i="1"/>
  <c r="J1243" i="1"/>
  <c r="E1243" i="1"/>
  <c r="J1242" i="1"/>
  <c r="I1242" i="1"/>
  <c r="E1242" i="1"/>
  <c r="J1241" i="1"/>
  <c r="I1241" i="1"/>
  <c r="E1241" i="1"/>
  <c r="J1240" i="1"/>
  <c r="E1240" i="1"/>
  <c r="I1240" i="1"/>
  <c r="J1239" i="1"/>
  <c r="E1239" i="1"/>
  <c r="I1239" i="1"/>
  <c r="J1238" i="1"/>
  <c r="I1238" i="1"/>
  <c r="E1238" i="1"/>
  <c r="B1237" i="1"/>
  <c r="J1235" i="1"/>
  <c r="I1235" i="1"/>
  <c r="E1235" i="1"/>
  <c r="J1234" i="1"/>
  <c r="E1234" i="1"/>
  <c r="I1234" i="1"/>
  <c r="J1233" i="1"/>
  <c r="E1233" i="1"/>
  <c r="I1233" i="1"/>
  <c r="J1232" i="1"/>
  <c r="I1232" i="1"/>
  <c r="E1232" i="1"/>
  <c r="J1231" i="1"/>
  <c r="I1231" i="1"/>
  <c r="E1231" i="1"/>
  <c r="J1230" i="1"/>
  <c r="E1230" i="1"/>
  <c r="I1230" i="1"/>
  <c r="J1229" i="1"/>
  <c r="E1229" i="1"/>
  <c r="I1229" i="1"/>
  <c r="J1228" i="1"/>
  <c r="I1228" i="1"/>
  <c r="E1228" i="1"/>
  <c r="J1227" i="1"/>
  <c r="I1227" i="1"/>
  <c r="E1227" i="1"/>
  <c r="J1226" i="1"/>
  <c r="E1226" i="1"/>
  <c r="I1226" i="1"/>
  <c r="J1225" i="1"/>
  <c r="E1225" i="1"/>
  <c r="I1225" i="1"/>
  <c r="I1224" i="1"/>
  <c r="B1224" i="1"/>
  <c r="J1224" i="1" s="1"/>
  <c r="J1223" i="1"/>
  <c r="E1223" i="1"/>
  <c r="I1223" i="1"/>
  <c r="J1222" i="1"/>
  <c r="E1222" i="1"/>
  <c r="I1222" i="1"/>
  <c r="J1221" i="1"/>
  <c r="I1221" i="1"/>
  <c r="E1221" i="1"/>
  <c r="J1220" i="1"/>
  <c r="E1220" i="1"/>
  <c r="J1219" i="1"/>
  <c r="E1219" i="1"/>
  <c r="B1218" i="1"/>
  <c r="J1218" i="1" s="1"/>
  <c r="J1217" i="1"/>
  <c r="I1217" i="1"/>
  <c r="E1217" i="1"/>
  <c r="J1216" i="1"/>
  <c r="E1216" i="1"/>
  <c r="I1216" i="1"/>
  <c r="J1215" i="1"/>
  <c r="E1215" i="1"/>
  <c r="I1215" i="1"/>
  <c r="J1214" i="1"/>
  <c r="I1214" i="1"/>
  <c r="E1214" i="1"/>
  <c r="B1213" i="1"/>
  <c r="E1213" i="1" s="1"/>
  <c r="J1212" i="1"/>
  <c r="E1212" i="1"/>
  <c r="I1212" i="1"/>
  <c r="J1211" i="1"/>
  <c r="I1211" i="1"/>
  <c r="E1211" i="1"/>
  <c r="J1210" i="1"/>
  <c r="E1210" i="1"/>
  <c r="J1209" i="1"/>
  <c r="E1209" i="1"/>
  <c r="J1208" i="1"/>
  <c r="E1208" i="1"/>
  <c r="I1208" i="1"/>
  <c r="J1207" i="1"/>
  <c r="I1207" i="1"/>
  <c r="E1207" i="1"/>
  <c r="J1206" i="1"/>
  <c r="E1206" i="1"/>
  <c r="J1205" i="1"/>
  <c r="E1205" i="1"/>
  <c r="J1204" i="1"/>
  <c r="E1204" i="1"/>
  <c r="I1204" i="1"/>
  <c r="J1203" i="1"/>
  <c r="I1203" i="1"/>
  <c r="E1203" i="1"/>
  <c r="J1202" i="1"/>
  <c r="E1202" i="1"/>
  <c r="J1201" i="1"/>
  <c r="E1201" i="1"/>
  <c r="J1200" i="1"/>
  <c r="E1200" i="1"/>
  <c r="I1200" i="1"/>
  <c r="B1199" i="1"/>
  <c r="J1199" i="1" s="1"/>
  <c r="J1198" i="1"/>
  <c r="E1198" i="1"/>
  <c r="J1197" i="1"/>
  <c r="E1197" i="1"/>
  <c r="I1197" i="1"/>
  <c r="J1196" i="1"/>
  <c r="I1196" i="1"/>
  <c r="E1196" i="1"/>
  <c r="J1195" i="1"/>
  <c r="E1195" i="1"/>
  <c r="J1194" i="1"/>
  <c r="E1194" i="1"/>
  <c r="J1193" i="1"/>
  <c r="E1193" i="1"/>
  <c r="I1193" i="1"/>
  <c r="J1192" i="1"/>
  <c r="I1192" i="1"/>
  <c r="E1192" i="1"/>
  <c r="J1191" i="1"/>
  <c r="I1191" i="1"/>
  <c r="E1191" i="1"/>
  <c r="J1190" i="1"/>
  <c r="E1190" i="1"/>
  <c r="I1190" i="1"/>
  <c r="J1189" i="1"/>
  <c r="E1189" i="1"/>
  <c r="I1189" i="1"/>
  <c r="J1188" i="1"/>
  <c r="I1188" i="1"/>
  <c r="E1188" i="1"/>
  <c r="J1187" i="1"/>
  <c r="I1187" i="1"/>
  <c r="E1187" i="1"/>
  <c r="J1186" i="1"/>
  <c r="E1186" i="1"/>
  <c r="I1186" i="1"/>
  <c r="J1185" i="1"/>
  <c r="E1185" i="1"/>
  <c r="I1185" i="1"/>
  <c r="B1184" i="1"/>
  <c r="J1184" i="1" s="1"/>
  <c r="J1182" i="1"/>
  <c r="I1182" i="1"/>
  <c r="E1182" i="1"/>
  <c r="J1181" i="1"/>
  <c r="I1181" i="1"/>
  <c r="E1181" i="1"/>
  <c r="J1180" i="1"/>
  <c r="E1180" i="1"/>
  <c r="B1179" i="1"/>
  <c r="J1179" i="1" s="1"/>
  <c r="J1178" i="1"/>
  <c r="I1178" i="1"/>
  <c r="E1178" i="1"/>
  <c r="J1177" i="1"/>
  <c r="E1177" i="1"/>
  <c r="I1177" i="1"/>
  <c r="J1176" i="1"/>
  <c r="E1176" i="1"/>
  <c r="I1176" i="1"/>
  <c r="I1175" i="1"/>
  <c r="B1175" i="1"/>
  <c r="J1175" i="1" s="1"/>
  <c r="J1174" i="1"/>
  <c r="E1174" i="1"/>
  <c r="I1174" i="1"/>
  <c r="J1173" i="1"/>
  <c r="E1173" i="1"/>
  <c r="I1173" i="1"/>
  <c r="J1172" i="1"/>
  <c r="I1172" i="1"/>
  <c r="E1172" i="1"/>
  <c r="J1171" i="1"/>
  <c r="I1171" i="1"/>
  <c r="E1171" i="1"/>
  <c r="J1170" i="1"/>
  <c r="E1170" i="1"/>
  <c r="I1170" i="1"/>
  <c r="J1169" i="1"/>
  <c r="E1169" i="1"/>
  <c r="I1169" i="1"/>
  <c r="J1168" i="1"/>
  <c r="I1168" i="1"/>
  <c r="E1168" i="1"/>
  <c r="J1167" i="1"/>
  <c r="E1167" i="1"/>
  <c r="B1166" i="1"/>
  <c r="J1166" i="1" s="1"/>
  <c r="J1164" i="1"/>
  <c r="E1164" i="1"/>
  <c r="I1164" i="1"/>
  <c r="J1163" i="1"/>
  <c r="E1163" i="1"/>
  <c r="I1163" i="1"/>
  <c r="J1162" i="1"/>
  <c r="I1162" i="1"/>
  <c r="E1162" i="1"/>
  <c r="J1161" i="1"/>
  <c r="I1161" i="1"/>
  <c r="E1161" i="1"/>
  <c r="J1160" i="1"/>
  <c r="E1160" i="1"/>
  <c r="I1160" i="1"/>
  <c r="J1159" i="1"/>
  <c r="E1159" i="1"/>
  <c r="I1159" i="1"/>
  <c r="J1158" i="1"/>
  <c r="I1158" i="1"/>
  <c r="E1158" i="1"/>
  <c r="J1157" i="1"/>
  <c r="E1157" i="1"/>
  <c r="J1156" i="1"/>
  <c r="E1156" i="1"/>
  <c r="J1155" i="1"/>
  <c r="E1155" i="1"/>
  <c r="I1155" i="1"/>
  <c r="J1154" i="1"/>
  <c r="I1154" i="1"/>
  <c r="E1154" i="1"/>
  <c r="J1153" i="1"/>
  <c r="E1153" i="1"/>
  <c r="J1152" i="1"/>
  <c r="E1152" i="1"/>
  <c r="J1151" i="1"/>
  <c r="E1151" i="1"/>
  <c r="I1151" i="1"/>
  <c r="J1150" i="1"/>
  <c r="I1150" i="1"/>
  <c r="E1150" i="1"/>
  <c r="B1149" i="1"/>
  <c r="J1148" i="1"/>
  <c r="E1148" i="1"/>
  <c r="I1148" i="1"/>
  <c r="J1147" i="1"/>
  <c r="I1147" i="1"/>
  <c r="E1147" i="1"/>
  <c r="J1146" i="1"/>
  <c r="I1146" i="1"/>
  <c r="E1146" i="1"/>
  <c r="J1145" i="1"/>
  <c r="E1145" i="1"/>
  <c r="I1145" i="1"/>
  <c r="J1144" i="1"/>
  <c r="E1144" i="1"/>
  <c r="I1144" i="1"/>
  <c r="J1143" i="1"/>
  <c r="I1143" i="1"/>
  <c r="E1143" i="1"/>
  <c r="J1142" i="1"/>
  <c r="E1142" i="1"/>
  <c r="J1141" i="1"/>
  <c r="E1141" i="1"/>
  <c r="B1140" i="1"/>
  <c r="J1139" i="1"/>
  <c r="E1139" i="1"/>
  <c r="J1138" i="1"/>
  <c r="I1138" i="1"/>
  <c r="E1138" i="1"/>
  <c r="J1137" i="1"/>
  <c r="I1137" i="1"/>
  <c r="E1137" i="1"/>
  <c r="J1136" i="1"/>
  <c r="I1136" i="1"/>
  <c r="E1136" i="1"/>
  <c r="J1135" i="1"/>
  <c r="E1135" i="1"/>
  <c r="I1135" i="1"/>
  <c r="J1134" i="1"/>
  <c r="I1134" i="1"/>
  <c r="E1134" i="1"/>
  <c r="J1133" i="1"/>
  <c r="I1133" i="1"/>
  <c r="E1133" i="1"/>
  <c r="J1132" i="1"/>
  <c r="I1132" i="1"/>
  <c r="E1132" i="1"/>
  <c r="J1131" i="1"/>
  <c r="E1131" i="1"/>
  <c r="I1131" i="1"/>
  <c r="J1130" i="1"/>
  <c r="I1130" i="1"/>
  <c r="E1130" i="1"/>
  <c r="J1129" i="1"/>
  <c r="I1129" i="1"/>
  <c r="E1129" i="1"/>
  <c r="J1128" i="1"/>
  <c r="E1128" i="1"/>
  <c r="I1128" i="1"/>
  <c r="J1127" i="1"/>
  <c r="E1127" i="1"/>
  <c r="I1127" i="1"/>
  <c r="J1126" i="1"/>
  <c r="I1126" i="1"/>
  <c r="E1126" i="1"/>
  <c r="J1125" i="1"/>
  <c r="I1125" i="1"/>
  <c r="E1125" i="1"/>
  <c r="J1124" i="1"/>
  <c r="I1124" i="1"/>
  <c r="E1124" i="1"/>
  <c r="J1123" i="1"/>
  <c r="E1123" i="1"/>
  <c r="I1123" i="1"/>
  <c r="J1122" i="1"/>
  <c r="I1122" i="1"/>
  <c r="E1122" i="1"/>
  <c r="B1121" i="1"/>
  <c r="J1120" i="1"/>
  <c r="E1120" i="1"/>
  <c r="I1120" i="1"/>
  <c r="J1119" i="1"/>
  <c r="I1119" i="1"/>
  <c r="E1119" i="1"/>
  <c r="J1118" i="1"/>
  <c r="I1118" i="1"/>
  <c r="E1118" i="1"/>
  <c r="J1117" i="1"/>
  <c r="I1117" i="1"/>
  <c r="E1117" i="1"/>
  <c r="J1116" i="1"/>
  <c r="E1116" i="1"/>
  <c r="I1116" i="1"/>
  <c r="J1115" i="1"/>
  <c r="I1115" i="1"/>
  <c r="E1115" i="1"/>
  <c r="J1114" i="1"/>
  <c r="E1114" i="1"/>
  <c r="J1113" i="1"/>
  <c r="E1113" i="1"/>
  <c r="I1113" i="1"/>
  <c r="J1112" i="1"/>
  <c r="E1112" i="1"/>
  <c r="I1112" i="1"/>
  <c r="J1111" i="1"/>
  <c r="I1111" i="1"/>
  <c r="E1111" i="1"/>
  <c r="J1110" i="1"/>
  <c r="I1110" i="1"/>
  <c r="E1110" i="1"/>
  <c r="J1109" i="1"/>
  <c r="I1109" i="1"/>
  <c r="E1109" i="1"/>
  <c r="J1108" i="1"/>
  <c r="E1108" i="1"/>
  <c r="I1108" i="1"/>
  <c r="J1107" i="1"/>
  <c r="I1107" i="1"/>
  <c r="E1107" i="1"/>
  <c r="J1106" i="1"/>
  <c r="E1106" i="1"/>
  <c r="J1105" i="1"/>
  <c r="E1105" i="1"/>
  <c r="J1104" i="1"/>
  <c r="E1104" i="1"/>
  <c r="J1103" i="1"/>
  <c r="I1103" i="1"/>
  <c r="E1103" i="1"/>
  <c r="J1102" i="1"/>
  <c r="B1102" i="1"/>
  <c r="E1102" i="1" s="1"/>
  <c r="J1100" i="1"/>
  <c r="I1100" i="1"/>
  <c r="E1100" i="1"/>
  <c r="J1099" i="1"/>
  <c r="I1099" i="1"/>
  <c r="E1099" i="1"/>
  <c r="J1098" i="1"/>
  <c r="E1098" i="1"/>
  <c r="J1097" i="1"/>
  <c r="I1097" i="1"/>
  <c r="E1097" i="1"/>
  <c r="J1096" i="1"/>
  <c r="E1096" i="1"/>
  <c r="J1095" i="1"/>
  <c r="I1095" i="1"/>
  <c r="E1095" i="1"/>
  <c r="J1094" i="1"/>
  <c r="E1094" i="1"/>
  <c r="I1094" i="1"/>
  <c r="J1093" i="1"/>
  <c r="I1093" i="1"/>
  <c r="E1093" i="1"/>
  <c r="J1092" i="1"/>
  <c r="I1092" i="1"/>
  <c r="E1092" i="1"/>
  <c r="B1091" i="1"/>
  <c r="E1091" i="1" s="1"/>
  <c r="J1090" i="1"/>
  <c r="I1090" i="1"/>
  <c r="E1090" i="1"/>
  <c r="J1089" i="1"/>
  <c r="E1089" i="1"/>
  <c r="J1088" i="1"/>
  <c r="I1088" i="1"/>
  <c r="E1088" i="1"/>
  <c r="J1087" i="1"/>
  <c r="E1087" i="1"/>
  <c r="I1087" i="1"/>
  <c r="J1086" i="1"/>
  <c r="I1086" i="1"/>
  <c r="E1086" i="1"/>
  <c r="J1085" i="1"/>
  <c r="I1085" i="1"/>
  <c r="E1085" i="1"/>
  <c r="B1084" i="1"/>
  <c r="E1084" i="1" s="1"/>
  <c r="J1083" i="1"/>
  <c r="I1083" i="1"/>
  <c r="E1083" i="1"/>
  <c r="J1082" i="1"/>
  <c r="E1082" i="1"/>
  <c r="J1081" i="1"/>
  <c r="I1081" i="1"/>
  <c r="E1081" i="1"/>
  <c r="J1080" i="1"/>
  <c r="E1080" i="1"/>
  <c r="I1080" i="1"/>
  <c r="J1079" i="1"/>
  <c r="I1079" i="1"/>
  <c r="E1079" i="1"/>
  <c r="J1078" i="1"/>
  <c r="I1078" i="1"/>
  <c r="E1078" i="1"/>
  <c r="B1077" i="1"/>
  <c r="J1077" i="1" s="1"/>
  <c r="J1075" i="1"/>
  <c r="E1075" i="1"/>
  <c r="I1075" i="1"/>
  <c r="J1074" i="1"/>
  <c r="E1074" i="1"/>
  <c r="B1073" i="1"/>
  <c r="J1073" i="1" s="1"/>
  <c r="J1072" i="1"/>
  <c r="I1072" i="1"/>
  <c r="E1072" i="1"/>
  <c r="J1071" i="1"/>
  <c r="E1071" i="1"/>
  <c r="I1071" i="1"/>
  <c r="J1070" i="1"/>
  <c r="I1070" i="1"/>
  <c r="E1070" i="1"/>
  <c r="J1069" i="1"/>
  <c r="E1069" i="1"/>
  <c r="J1068" i="1"/>
  <c r="E1068" i="1"/>
  <c r="B1067" i="1"/>
  <c r="J1066" i="1"/>
  <c r="E1066" i="1"/>
  <c r="J1065" i="1"/>
  <c r="I1065" i="1"/>
  <c r="E1065" i="1"/>
  <c r="J1064" i="1"/>
  <c r="E1064" i="1"/>
  <c r="I1064" i="1"/>
  <c r="J1063" i="1"/>
  <c r="I1063" i="1"/>
  <c r="E1063" i="1"/>
  <c r="J1062" i="1"/>
  <c r="I1062" i="1"/>
  <c r="E1062" i="1"/>
  <c r="J1061" i="1"/>
  <c r="I1061" i="1"/>
  <c r="E1061" i="1"/>
  <c r="J1060" i="1"/>
  <c r="E1060" i="1"/>
  <c r="J1059" i="1"/>
  <c r="I1059" i="1"/>
  <c r="E1059" i="1"/>
  <c r="J1058" i="1"/>
  <c r="E1058" i="1"/>
  <c r="B1057" i="1"/>
  <c r="J1055" i="1"/>
  <c r="E1055" i="1"/>
  <c r="I1055" i="1"/>
  <c r="J1054" i="1"/>
  <c r="I1054" i="1"/>
  <c r="E1054" i="1"/>
  <c r="J1053" i="1"/>
  <c r="I1053" i="1"/>
  <c r="E1053" i="1"/>
  <c r="J1052" i="1"/>
  <c r="E1052" i="1"/>
  <c r="J1051" i="1"/>
  <c r="E1051" i="1"/>
  <c r="B1050" i="1"/>
  <c r="J1050" i="1" s="1"/>
  <c r="J1049" i="1"/>
  <c r="I1049" i="1"/>
  <c r="E1049" i="1"/>
  <c r="J1048" i="1"/>
  <c r="E1048" i="1"/>
  <c r="I1048" i="1"/>
  <c r="J1047" i="1"/>
  <c r="I1047" i="1"/>
  <c r="E1047" i="1"/>
  <c r="J1046" i="1"/>
  <c r="I1046" i="1"/>
  <c r="E1046" i="1"/>
  <c r="J1045" i="1"/>
  <c r="E1045" i="1"/>
  <c r="J1044" i="1"/>
  <c r="E1044" i="1"/>
  <c r="E1043" i="1"/>
  <c r="B1043" i="1"/>
  <c r="J1043" i="1" s="1"/>
  <c r="J1042" i="1"/>
  <c r="I1042" i="1"/>
  <c r="E1042" i="1"/>
  <c r="J1041" i="1"/>
  <c r="I1041" i="1"/>
  <c r="E1041" i="1"/>
  <c r="J1040" i="1"/>
  <c r="E1040" i="1"/>
  <c r="I1040" i="1"/>
  <c r="J1039" i="1"/>
  <c r="I1039" i="1"/>
  <c r="E1039" i="1"/>
  <c r="J1038" i="1"/>
  <c r="I1038" i="1"/>
  <c r="E1038" i="1"/>
  <c r="J1037" i="1"/>
  <c r="E1037" i="1"/>
  <c r="B1036" i="1"/>
  <c r="E1036" i="1" s="1"/>
  <c r="J1035" i="1"/>
  <c r="I1035" i="1"/>
  <c r="E1035" i="1"/>
  <c r="J1034" i="1"/>
  <c r="I1034" i="1"/>
  <c r="E1034" i="1"/>
  <c r="J1033" i="1"/>
  <c r="E1033" i="1"/>
  <c r="I1033" i="1"/>
  <c r="J1032" i="1"/>
  <c r="I1032" i="1"/>
  <c r="E1032" i="1"/>
  <c r="J1031" i="1"/>
  <c r="I1031" i="1"/>
  <c r="E1031" i="1"/>
  <c r="J1030" i="1"/>
  <c r="E1030" i="1"/>
  <c r="J1029" i="1"/>
  <c r="E1029" i="1"/>
  <c r="J1028" i="1"/>
  <c r="I1028" i="1"/>
  <c r="E1028" i="1"/>
  <c r="J1027" i="1"/>
  <c r="I1027" i="1"/>
  <c r="E1027" i="1"/>
  <c r="J1026" i="1"/>
  <c r="E1026" i="1"/>
  <c r="J1025" i="1"/>
  <c r="E1025" i="1"/>
  <c r="J1024" i="1"/>
  <c r="I1024" i="1"/>
  <c r="E1024" i="1"/>
  <c r="J1023" i="1"/>
  <c r="I1023" i="1"/>
  <c r="E1023" i="1"/>
  <c r="B1022" i="1"/>
  <c r="J1021" i="1"/>
  <c r="I1021" i="1"/>
  <c r="E1021" i="1"/>
  <c r="J1020" i="1"/>
  <c r="I1020" i="1"/>
  <c r="E1020" i="1"/>
  <c r="J1019" i="1"/>
  <c r="I1019" i="1"/>
  <c r="E1019" i="1"/>
  <c r="J1018" i="1"/>
  <c r="E1018" i="1"/>
  <c r="B1017" i="1"/>
  <c r="J1017" i="1" s="1"/>
  <c r="J1016" i="1"/>
  <c r="I1016" i="1"/>
  <c r="E1016" i="1"/>
  <c r="J1015" i="1"/>
  <c r="E1015" i="1"/>
  <c r="I1015" i="1"/>
  <c r="J1014" i="1"/>
  <c r="I1014" i="1"/>
  <c r="E1014" i="1"/>
  <c r="J1013" i="1"/>
  <c r="I1013" i="1"/>
  <c r="E1013" i="1"/>
  <c r="J1012" i="1"/>
  <c r="I1012" i="1"/>
  <c r="E1012" i="1"/>
  <c r="J1011" i="1"/>
  <c r="E1011" i="1"/>
  <c r="I1011" i="1"/>
  <c r="J1010" i="1"/>
  <c r="I1010" i="1"/>
  <c r="E1010" i="1"/>
  <c r="J1009" i="1"/>
  <c r="I1009" i="1"/>
  <c r="E1009" i="1"/>
  <c r="J1008" i="1"/>
  <c r="E1008" i="1"/>
  <c r="J1007" i="1"/>
  <c r="E1007" i="1"/>
  <c r="J1006" i="1"/>
  <c r="I1006" i="1"/>
  <c r="E1006" i="1"/>
  <c r="J1005" i="1"/>
  <c r="I1005" i="1"/>
  <c r="E1005" i="1"/>
  <c r="J1004" i="1"/>
  <c r="E1004" i="1"/>
  <c r="J1003" i="1"/>
  <c r="E1003" i="1"/>
  <c r="J1002" i="1"/>
  <c r="I1002" i="1"/>
  <c r="E1002" i="1"/>
  <c r="B1001" i="1"/>
  <c r="J1001" i="1" s="1"/>
  <c r="J1000" i="1"/>
  <c r="E1000" i="1"/>
  <c r="I1000" i="1"/>
  <c r="J999" i="1"/>
  <c r="I999" i="1"/>
  <c r="E999" i="1"/>
  <c r="J998" i="1"/>
  <c r="I998" i="1"/>
  <c r="E998" i="1"/>
  <c r="J997" i="1"/>
  <c r="I997" i="1"/>
  <c r="E997" i="1"/>
  <c r="J996" i="1"/>
  <c r="E996" i="1"/>
  <c r="I996" i="1"/>
  <c r="J995" i="1"/>
  <c r="I995" i="1"/>
  <c r="E995" i="1"/>
  <c r="J994" i="1"/>
  <c r="I994" i="1"/>
  <c r="E994" i="1"/>
  <c r="J993" i="1"/>
  <c r="E993" i="1"/>
  <c r="J992" i="1"/>
  <c r="E992" i="1"/>
  <c r="B991" i="1"/>
  <c r="J991" i="1" s="1"/>
  <c r="J989" i="1"/>
  <c r="I989" i="1"/>
  <c r="E989" i="1"/>
  <c r="J988" i="1"/>
  <c r="I988" i="1"/>
  <c r="E988" i="1"/>
  <c r="B987" i="1"/>
  <c r="E987" i="1" s="1"/>
  <c r="J986" i="1"/>
  <c r="I986" i="1"/>
  <c r="E986" i="1"/>
  <c r="J985" i="1"/>
  <c r="I985" i="1"/>
  <c r="E985" i="1"/>
  <c r="J984" i="1"/>
  <c r="I984" i="1"/>
  <c r="E984" i="1"/>
  <c r="J983" i="1"/>
  <c r="E983" i="1"/>
  <c r="I983" i="1"/>
  <c r="B982" i="1"/>
  <c r="J982" i="1" s="1"/>
  <c r="I982" i="1"/>
  <c r="J981" i="1"/>
  <c r="E981" i="1"/>
  <c r="J980" i="1"/>
  <c r="E980" i="1"/>
  <c r="J979" i="1"/>
  <c r="I979" i="1"/>
  <c r="E979" i="1"/>
  <c r="J978" i="1"/>
  <c r="E978" i="1"/>
  <c r="J977" i="1"/>
  <c r="I977" i="1"/>
  <c r="E977" i="1"/>
  <c r="J976" i="1"/>
  <c r="E976" i="1"/>
  <c r="I976" i="1"/>
  <c r="E975" i="1"/>
  <c r="B975" i="1"/>
  <c r="J975" i="1" s="1"/>
  <c r="J974" i="1"/>
  <c r="I974" i="1"/>
  <c r="E974" i="1"/>
  <c r="J973" i="1"/>
  <c r="E973" i="1"/>
  <c r="J972" i="1"/>
  <c r="I972" i="1"/>
  <c r="E972" i="1"/>
  <c r="J971" i="1"/>
  <c r="E971" i="1"/>
  <c r="B970" i="1"/>
  <c r="J969" i="1"/>
  <c r="I969" i="1"/>
  <c r="E969" i="1"/>
  <c r="J968" i="1"/>
  <c r="I968" i="1"/>
  <c r="E968" i="1"/>
  <c r="J967" i="1"/>
  <c r="E967" i="1"/>
  <c r="J966" i="1"/>
  <c r="E966" i="1"/>
  <c r="J965" i="1"/>
  <c r="E965" i="1"/>
  <c r="J964" i="1"/>
  <c r="I964" i="1"/>
  <c r="E964" i="1"/>
  <c r="J963" i="1"/>
  <c r="I963" i="1"/>
  <c r="E963" i="1"/>
  <c r="J962" i="1"/>
  <c r="E962" i="1"/>
  <c r="J961" i="1"/>
  <c r="E961" i="1"/>
  <c r="B960" i="1"/>
  <c r="J960" i="1" s="1"/>
  <c r="J959" i="1"/>
  <c r="E959" i="1"/>
  <c r="J958" i="1"/>
  <c r="E958" i="1"/>
  <c r="J957" i="1"/>
  <c r="I957" i="1"/>
  <c r="E957" i="1"/>
  <c r="J956" i="1"/>
  <c r="I956" i="1"/>
  <c r="E956" i="1"/>
  <c r="J955" i="1"/>
  <c r="E955" i="1"/>
  <c r="J954" i="1"/>
  <c r="E954" i="1"/>
  <c r="I954" i="1"/>
  <c r="J953" i="1"/>
  <c r="I953" i="1"/>
  <c r="E953" i="1"/>
  <c r="J952" i="1"/>
  <c r="I952" i="1"/>
  <c r="E952" i="1"/>
  <c r="J951" i="1"/>
  <c r="I951" i="1"/>
  <c r="E951" i="1"/>
  <c r="B950" i="1"/>
  <c r="J949" i="1"/>
  <c r="I949" i="1"/>
  <c r="E949" i="1"/>
  <c r="J948" i="1"/>
  <c r="E948" i="1"/>
  <c r="J947" i="1"/>
  <c r="E947" i="1"/>
  <c r="I947" i="1"/>
  <c r="J946" i="1"/>
  <c r="I946" i="1"/>
  <c r="E946" i="1"/>
  <c r="J945" i="1"/>
  <c r="I945" i="1"/>
  <c r="E945" i="1"/>
  <c r="J944" i="1"/>
  <c r="I944" i="1"/>
  <c r="E944" i="1"/>
  <c r="J943" i="1"/>
  <c r="E943" i="1"/>
  <c r="I943" i="1"/>
  <c r="J942" i="1"/>
  <c r="I942" i="1"/>
  <c r="E942" i="1"/>
  <c r="J941" i="1"/>
  <c r="I941" i="1"/>
  <c r="E941" i="1"/>
  <c r="J940" i="1"/>
  <c r="I940" i="1"/>
  <c r="E940" i="1"/>
  <c r="J939" i="1"/>
  <c r="E939" i="1"/>
  <c r="I939" i="1"/>
  <c r="J938" i="1"/>
  <c r="I938" i="1"/>
  <c r="E938" i="1"/>
  <c r="J937" i="1"/>
  <c r="I937" i="1"/>
  <c r="E937" i="1"/>
  <c r="J936" i="1"/>
  <c r="E936" i="1"/>
  <c r="J935" i="1"/>
  <c r="E935" i="1"/>
  <c r="J934" i="1"/>
  <c r="I934" i="1"/>
  <c r="E934" i="1"/>
  <c r="J933" i="1"/>
  <c r="I933" i="1"/>
  <c r="E933" i="1"/>
  <c r="J932" i="1"/>
  <c r="E932" i="1"/>
  <c r="J931" i="1"/>
  <c r="E931" i="1"/>
  <c r="I931" i="1"/>
  <c r="J930" i="1"/>
  <c r="I930" i="1"/>
  <c r="E930" i="1"/>
  <c r="J929" i="1"/>
  <c r="I929" i="1"/>
  <c r="E929" i="1"/>
  <c r="J928" i="1"/>
  <c r="I928" i="1"/>
  <c r="E928" i="1"/>
  <c r="B927" i="1"/>
  <c r="J925" i="1"/>
  <c r="E925" i="1"/>
  <c r="J924" i="1"/>
  <c r="I924" i="1"/>
  <c r="E924" i="1"/>
  <c r="B923" i="1"/>
  <c r="J923" i="1" s="1"/>
  <c r="J922" i="1"/>
  <c r="E922" i="1"/>
  <c r="J921" i="1"/>
  <c r="I921" i="1"/>
  <c r="E921" i="1"/>
  <c r="B920" i="1"/>
  <c r="J920" i="1" s="1"/>
  <c r="J919" i="1"/>
  <c r="E919" i="1"/>
  <c r="I919" i="1"/>
  <c r="J918" i="1"/>
  <c r="I918" i="1"/>
  <c r="E918" i="1"/>
  <c r="J917" i="1"/>
  <c r="I917" i="1"/>
  <c r="E917" i="1"/>
  <c r="J916" i="1"/>
  <c r="I916" i="1"/>
  <c r="E916" i="1"/>
  <c r="J915" i="1"/>
  <c r="E915" i="1"/>
  <c r="I915" i="1"/>
  <c r="J914" i="1"/>
  <c r="I914" i="1"/>
  <c r="E914" i="1"/>
  <c r="I913" i="1"/>
  <c r="B913" i="1"/>
  <c r="J913" i="1" s="1"/>
  <c r="J912" i="1"/>
  <c r="E912" i="1"/>
  <c r="J911" i="1"/>
  <c r="I911" i="1"/>
  <c r="E911" i="1"/>
  <c r="J910" i="1"/>
  <c r="I910" i="1"/>
  <c r="E910" i="1"/>
  <c r="J909" i="1"/>
  <c r="E909" i="1"/>
  <c r="J908" i="1"/>
  <c r="E908" i="1"/>
  <c r="J907" i="1"/>
  <c r="I907" i="1"/>
  <c r="E907" i="1"/>
  <c r="B906" i="1"/>
  <c r="J906" i="1" s="1"/>
  <c r="J905" i="1"/>
  <c r="E905" i="1"/>
  <c r="I905" i="1"/>
  <c r="J904" i="1"/>
  <c r="I904" i="1"/>
  <c r="E904" i="1"/>
  <c r="J903" i="1"/>
  <c r="I903" i="1"/>
  <c r="E903" i="1"/>
  <c r="J902" i="1"/>
  <c r="I902" i="1"/>
  <c r="E902" i="1"/>
  <c r="J901" i="1"/>
  <c r="E901" i="1"/>
  <c r="B900" i="1"/>
  <c r="J900" i="1" s="1"/>
  <c r="J899" i="1"/>
  <c r="I899" i="1"/>
  <c r="E899" i="1"/>
  <c r="J898" i="1"/>
  <c r="E898" i="1"/>
  <c r="I898" i="1"/>
  <c r="J897" i="1"/>
  <c r="I897" i="1"/>
  <c r="E897" i="1"/>
  <c r="J896" i="1"/>
  <c r="I896" i="1"/>
  <c r="E896" i="1"/>
  <c r="J895" i="1"/>
  <c r="I895" i="1"/>
  <c r="E895" i="1"/>
  <c r="J894" i="1"/>
  <c r="E894" i="1"/>
  <c r="I894" i="1"/>
  <c r="J893" i="1"/>
  <c r="I893" i="1"/>
  <c r="E893" i="1"/>
  <c r="J892" i="1"/>
  <c r="I892" i="1"/>
  <c r="E892" i="1"/>
  <c r="J891" i="1"/>
  <c r="E891" i="1"/>
  <c r="J890" i="1"/>
  <c r="E890" i="1"/>
  <c r="E889" i="1"/>
  <c r="B889" i="1"/>
  <c r="J889" i="1" s="1"/>
  <c r="J888" i="1"/>
  <c r="I888" i="1"/>
  <c r="E888" i="1"/>
  <c r="J887" i="1"/>
  <c r="E887" i="1"/>
  <c r="I887" i="1"/>
  <c r="J886" i="1"/>
  <c r="I886" i="1"/>
  <c r="E886" i="1"/>
  <c r="J885" i="1"/>
  <c r="I885" i="1"/>
  <c r="E885" i="1"/>
  <c r="J884" i="1"/>
  <c r="E884" i="1"/>
  <c r="J883" i="1"/>
  <c r="E883" i="1"/>
  <c r="J882" i="1"/>
  <c r="I882" i="1"/>
  <c r="E882" i="1"/>
  <c r="J881" i="1"/>
  <c r="I881" i="1"/>
  <c r="E881" i="1"/>
  <c r="J880" i="1"/>
  <c r="E880" i="1"/>
  <c r="J879" i="1"/>
  <c r="E879" i="1"/>
  <c r="E878" i="1"/>
  <c r="B878" i="1"/>
  <c r="J878" i="1" s="1"/>
  <c r="J877" i="1"/>
  <c r="E877" i="1"/>
  <c r="J876" i="1"/>
  <c r="E876" i="1"/>
  <c r="J875" i="1"/>
  <c r="I875" i="1"/>
  <c r="E875" i="1"/>
  <c r="J874" i="1"/>
  <c r="I874" i="1"/>
  <c r="E874" i="1"/>
  <c r="J873" i="1"/>
  <c r="E873" i="1"/>
  <c r="J872" i="1"/>
  <c r="E872" i="1"/>
  <c r="J871" i="1"/>
  <c r="I871" i="1"/>
  <c r="E871" i="1"/>
  <c r="J870" i="1"/>
  <c r="I870" i="1"/>
  <c r="E870" i="1"/>
  <c r="J869" i="1"/>
  <c r="I869" i="1"/>
  <c r="E869" i="1"/>
  <c r="J868" i="1"/>
  <c r="E868" i="1"/>
  <c r="I868" i="1"/>
  <c r="J867" i="1"/>
  <c r="I867" i="1"/>
  <c r="E867" i="1"/>
  <c r="J866" i="1"/>
  <c r="I866" i="1"/>
  <c r="E866" i="1"/>
  <c r="J865" i="1"/>
  <c r="I865" i="1"/>
  <c r="E865" i="1"/>
  <c r="J864" i="1"/>
  <c r="E864" i="1"/>
  <c r="I864" i="1"/>
  <c r="J863" i="1"/>
  <c r="I863" i="1"/>
  <c r="E863" i="1"/>
  <c r="J862" i="1"/>
  <c r="I862" i="1"/>
  <c r="E862" i="1"/>
  <c r="J861" i="1"/>
  <c r="E861" i="1"/>
  <c r="J860" i="1"/>
  <c r="E860" i="1"/>
  <c r="J859" i="1"/>
  <c r="I859" i="1"/>
  <c r="E859" i="1"/>
  <c r="J858" i="1"/>
  <c r="I858" i="1"/>
  <c r="E858" i="1"/>
  <c r="J857" i="1"/>
  <c r="E857" i="1"/>
  <c r="J856" i="1"/>
  <c r="E856" i="1"/>
  <c r="J855" i="1"/>
  <c r="I855" i="1"/>
  <c r="E855" i="1"/>
  <c r="J854" i="1"/>
  <c r="I854" i="1"/>
  <c r="E854" i="1"/>
  <c r="J853" i="1"/>
  <c r="I853" i="1"/>
  <c r="E853" i="1"/>
  <c r="B852" i="1"/>
  <c r="J851" i="1"/>
  <c r="I851" i="1"/>
  <c r="E851" i="1"/>
  <c r="J850" i="1"/>
  <c r="E850" i="1"/>
  <c r="J849" i="1"/>
  <c r="I849" i="1"/>
  <c r="E849" i="1"/>
  <c r="J848" i="1"/>
  <c r="I848" i="1"/>
  <c r="E848" i="1"/>
  <c r="J847" i="1"/>
  <c r="E847" i="1"/>
  <c r="I847" i="1"/>
  <c r="J846" i="1"/>
  <c r="I846" i="1"/>
  <c r="E846" i="1"/>
  <c r="J845" i="1"/>
  <c r="I845" i="1"/>
  <c r="E845" i="1"/>
  <c r="J844" i="1"/>
  <c r="I844" i="1"/>
  <c r="E844" i="1"/>
  <c r="J843" i="1"/>
  <c r="E843" i="1"/>
  <c r="I843" i="1"/>
  <c r="J842" i="1"/>
  <c r="I842" i="1"/>
  <c r="E842" i="1"/>
  <c r="J841" i="1"/>
  <c r="I841" i="1"/>
  <c r="E841" i="1"/>
  <c r="J840" i="1"/>
  <c r="I840" i="1"/>
  <c r="E840" i="1"/>
  <c r="J839" i="1"/>
  <c r="E839" i="1"/>
  <c r="I839" i="1"/>
  <c r="J838" i="1"/>
  <c r="I838" i="1"/>
  <c r="E838" i="1"/>
  <c r="J837" i="1"/>
  <c r="I837" i="1"/>
  <c r="E837" i="1"/>
  <c r="J836" i="1"/>
  <c r="E836" i="1"/>
  <c r="J835" i="1"/>
  <c r="E835" i="1"/>
  <c r="J834" i="1"/>
  <c r="I834" i="1"/>
  <c r="E834" i="1"/>
  <c r="J833" i="1"/>
  <c r="I833" i="1"/>
  <c r="E833" i="1"/>
  <c r="J832" i="1"/>
  <c r="E832" i="1"/>
  <c r="J831" i="1"/>
  <c r="E831" i="1"/>
  <c r="I831" i="1"/>
  <c r="J830" i="1"/>
  <c r="I830" i="1"/>
  <c r="E830" i="1"/>
  <c r="J829" i="1"/>
  <c r="I829" i="1"/>
  <c r="E829" i="1"/>
  <c r="J828" i="1"/>
  <c r="I828" i="1"/>
  <c r="E828" i="1"/>
  <c r="B827" i="1"/>
  <c r="J826" i="1"/>
  <c r="I826" i="1"/>
  <c r="E826" i="1"/>
  <c r="J825" i="1"/>
  <c r="E825" i="1"/>
  <c r="J824" i="1"/>
  <c r="E824" i="1"/>
  <c r="J823" i="1"/>
  <c r="I823" i="1"/>
  <c r="E823" i="1"/>
  <c r="J822" i="1"/>
  <c r="I822" i="1"/>
  <c r="E822" i="1"/>
  <c r="J821" i="1"/>
  <c r="I821" i="1"/>
  <c r="E821" i="1"/>
  <c r="J820" i="1"/>
  <c r="E820" i="1"/>
  <c r="I820" i="1"/>
  <c r="J819" i="1"/>
  <c r="I819" i="1"/>
  <c r="E819" i="1"/>
  <c r="J818" i="1"/>
  <c r="I818" i="1"/>
  <c r="E818" i="1"/>
  <c r="J817" i="1"/>
  <c r="I817" i="1"/>
  <c r="E817" i="1"/>
  <c r="J816" i="1"/>
  <c r="E816" i="1"/>
  <c r="I816" i="1"/>
  <c r="J815" i="1"/>
  <c r="I815" i="1"/>
  <c r="E815" i="1"/>
  <c r="J814" i="1"/>
  <c r="I814" i="1"/>
  <c r="E814" i="1"/>
  <c r="J813" i="1"/>
  <c r="E813" i="1"/>
  <c r="J812" i="1"/>
  <c r="E812" i="1"/>
  <c r="J811" i="1"/>
  <c r="I811" i="1"/>
  <c r="E811" i="1"/>
  <c r="J810" i="1"/>
  <c r="I810" i="1"/>
  <c r="E810" i="1"/>
  <c r="J809" i="1"/>
  <c r="E809" i="1"/>
  <c r="J808" i="1"/>
  <c r="E808" i="1"/>
  <c r="J807" i="1"/>
  <c r="I807" i="1"/>
  <c r="E807" i="1"/>
  <c r="J806" i="1"/>
  <c r="I806" i="1"/>
  <c r="E806" i="1"/>
  <c r="J805" i="1"/>
  <c r="I805" i="1"/>
  <c r="E805" i="1"/>
  <c r="J804" i="1"/>
  <c r="E804" i="1"/>
  <c r="I804" i="1"/>
  <c r="J803" i="1"/>
  <c r="I803" i="1"/>
  <c r="E803" i="1"/>
  <c r="B802" i="1"/>
  <c r="J802" i="1" s="1"/>
  <c r="J800" i="1"/>
  <c r="I800" i="1"/>
  <c r="E800" i="1"/>
  <c r="J799" i="1"/>
  <c r="I799" i="1"/>
  <c r="E799" i="1"/>
  <c r="J798" i="1"/>
  <c r="E798" i="1"/>
  <c r="I798" i="1"/>
  <c r="J797" i="1"/>
  <c r="I797" i="1"/>
  <c r="E797" i="1"/>
  <c r="J796" i="1"/>
  <c r="I796" i="1"/>
  <c r="E796" i="1"/>
  <c r="I795" i="1"/>
  <c r="B795" i="1"/>
  <c r="E795" i="1" s="1"/>
  <c r="J794" i="1"/>
  <c r="I794" i="1"/>
  <c r="E794" i="1"/>
  <c r="J793" i="1"/>
  <c r="I793" i="1"/>
  <c r="E793" i="1"/>
  <c r="J792" i="1"/>
  <c r="E792" i="1"/>
  <c r="I792" i="1"/>
  <c r="J791" i="1"/>
  <c r="E791" i="1"/>
  <c r="I791" i="1"/>
  <c r="J790" i="1"/>
  <c r="I790" i="1"/>
  <c r="E790" i="1"/>
  <c r="J789" i="1"/>
  <c r="I789" i="1"/>
  <c r="E789" i="1"/>
  <c r="J788" i="1"/>
  <c r="I788" i="1"/>
  <c r="E788" i="1"/>
  <c r="J787" i="1"/>
  <c r="E787" i="1"/>
  <c r="I787" i="1"/>
  <c r="J786" i="1"/>
  <c r="I786" i="1"/>
  <c r="E786" i="1"/>
  <c r="J785" i="1"/>
  <c r="E785" i="1"/>
  <c r="J784" i="1"/>
  <c r="E784" i="1"/>
  <c r="B783" i="1"/>
  <c r="J781" i="1"/>
  <c r="E781" i="1"/>
  <c r="I781" i="1"/>
  <c r="J780" i="1"/>
  <c r="I780" i="1"/>
  <c r="E780" i="1"/>
  <c r="J779" i="1"/>
  <c r="I779" i="1"/>
  <c r="E779" i="1"/>
  <c r="J778" i="1"/>
  <c r="I778" i="1"/>
  <c r="E778" i="1"/>
  <c r="J777" i="1"/>
  <c r="E777" i="1"/>
  <c r="J776" i="1"/>
  <c r="I776" i="1"/>
  <c r="E776" i="1"/>
  <c r="J775" i="1"/>
  <c r="E775" i="1"/>
  <c r="J774" i="1"/>
  <c r="I774" i="1"/>
  <c r="E774" i="1"/>
  <c r="J773" i="1"/>
  <c r="E773" i="1"/>
  <c r="I773" i="1"/>
  <c r="J772" i="1"/>
  <c r="I772" i="1"/>
  <c r="E772" i="1"/>
  <c r="J771" i="1"/>
  <c r="I771" i="1"/>
  <c r="E771" i="1"/>
  <c r="J770" i="1"/>
  <c r="I770" i="1"/>
  <c r="E770" i="1"/>
  <c r="J769" i="1"/>
  <c r="E769" i="1"/>
  <c r="J768" i="1"/>
  <c r="I768" i="1"/>
  <c r="E768" i="1"/>
  <c r="J767" i="1"/>
  <c r="E767" i="1"/>
  <c r="B766" i="1"/>
  <c r="J765" i="1"/>
  <c r="I765" i="1"/>
  <c r="E765" i="1"/>
  <c r="J764" i="1"/>
  <c r="I764" i="1"/>
  <c r="E764" i="1"/>
  <c r="J763" i="1"/>
  <c r="E763" i="1"/>
  <c r="J762" i="1"/>
  <c r="E762" i="1"/>
  <c r="J761" i="1"/>
  <c r="I761" i="1"/>
  <c r="E761" i="1"/>
  <c r="J760" i="1"/>
  <c r="E760" i="1"/>
  <c r="J759" i="1"/>
  <c r="I759" i="1"/>
  <c r="E759" i="1"/>
  <c r="B758" i="1"/>
  <c r="E758" i="1" s="1"/>
  <c r="J757" i="1"/>
  <c r="I757" i="1"/>
  <c r="E757" i="1"/>
  <c r="J756" i="1"/>
  <c r="I756" i="1"/>
  <c r="E756" i="1"/>
  <c r="J755" i="1"/>
  <c r="E755" i="1"/>
  <c r="I755" i="1"/>
  <c r="J754" i="1"/>
  <c r="I754" i="1"/>
  <c r="E754" i="1"/>
  <c r="B753" i="1"/>
  <c r="E753" i="1" s="1"/>
  <c r="J752" i="1"/>
  <c r="E752" i="1"/>
  <c r="J751" i="1"/>
  <c r="I751" i="1"/>
  <c r="E751" i="1"/>
  <c r="E750" i="1"/>
  <c r="B750" i="1"/>
  <c r="J750" i="1" s="1"/>
  <c r="J749" i="1"/>
  <c r="E749" i="1"/>
  <c r="I749" i="1"/>
  <c r="J748" i="1"/>
  <c r="I748" i="1"/>
  <c r="E748" i="1"/>
  <c r="J747" i="1"/>
  <c r="E747" i="1"/>
  <c r="J746" i="1"/>
  <c r="E746" i="1"/>
  <c r="J745" i="1"/>
  <c r="E745" i="1"/>
  <c r="E744" i="1"/>
  <c r="B744" i="1"/>
  <c r="J744" i="1" s="1"/>
  <c r="J743" i="1"/>
  <c r="I743" i="1"/>
  <c r="E743" i="1"/>
  <c r="J742" i="1"/>
  <c r="E742" i="1"/>
  <c r="I742" i="1"/>
  <c r="J741" i="1"/>
  <c r="I741" i="1"/>
  <c r="E741" i="1"/>
  <c r="J740" i="1"/>
  <c r="E740" i="1"/>
  <c r="J739" i="1"/>
  <c r="E739" i="1"/>
  <c r="I739" i="1"/>
  <c r="J738" i="1"/>
  <c r="E738" i="1"/>
  <c r="B737" i="1"/>
  <c r="J737" i="1" s="1"/>
  <c r="J736" i="1"/>
  <c r="I736" i="1"/>
  <c r="E736" i="1"/>
  <c r="J735" i="1"/>
  <c r="E735" i="1"/>
  <c r="I735" i="1"/>
  <c r="J734" i="1"/>
  <c r="E734" i="1"/>
  <c r="J733" i="1"/>
  <c r="E733" i="1"/>
  <c r="J732" i="1"/>
  <c r="I732" i="1"/>
  <c r="E732" i="1"/>
  <c r="B731" i="1"/>
  <c r="J731" i="1" s="1"/>
  <c r="J730" i="1"/>
  <c r="E730" i="1"/>
  <c r="J729" i="1"/>
  <c r="I729" i="1"/>
  <c r="E729" i="1"/>
  <c r="J728" i="1"/>
  <c r="I728" i="1"/>
  <c r="E728" i="1"/>
  <c r="J727" i="1"/>
  <c r="I727" i="1"/>
  <c r="E727" i="1"/>
  <c r="J726" i="1"/>
  <c r="E726" i="1"/>
  <c r="I726" i="1"/>
  <c r="J725" i="1"/>
  <c r="I725" i="1"/>
  <c r="E725" i="1"/>
  <c r="J724" i="1"/>
  <c r="I724" i="1"/>
  <c r="E724" i="1"/>
  <c r="B723" i="1"/>
  <c r="E723" i="1" s="1"/>
  <c r="J722" i="1"/>
  <c r="I722" i="1"/>
  <c r="E722" i="1"/>
  <c r="J721" i="1"/>
  <c r="I721" i="1"/>
  <c r="E721" i="1"/>
  <c r="J720" i="1"/>
  <c r="E720" i="1"/>
  <c r="B719" i="1"/>
  <c r="E719" i="1" s="1"/>
  <c r="J718" i="1"/>
  <c r="I718" i="1"/>
  <c r="E718" i="1"/>
  <c r="J717" i="1"/>
  <c r="I717" i="1"/>
  <c r="E717" i="1"/>
  <c r="J716" i="1"/>
  <c r="E716" i="1"/>
  <c r="I716" i="1"/>
  <c r="J715" i="1"/>
  <c r="I715" i="1"/>
  <c r="E715" i="1"/>
  <c r="J714" i="1"/>
  <c r="I714" i="1"/>
  <c r="E714" i="1"/>
  <c r="J713" i="1"/>
  <c r="E713" i="1"/>
  <c r="J712" i="1"/>
  <c r="E712" i="1"/>
  <c r="J711" i="1"/>
  <c r="I711" i="1"/>
  <c r="E711" i="1"/>
  <c r="B710" i="1"/>
  <c r="J710" i="1" s="1"/>
  <c r="J708" i="1"/>
  <c r="I708" i="1"/>
  <c r="E708" i="1"/>
  <c r="J707" i="1"/>
  <c r="B707" i="1"/>
  <c r="E707" i="1" s="1"/>
  <c r="J706" i="1"/>
  <c r="I706" i="1"/>
  <c r="E706" i="1"/>
  <c r="B705" i="1"/>
  <c r="J705" i="1" s="1"/>
  <c r="J704" i="1"/>
  <c r="I704" i="1"/>
  <c r="E704" i="1"/>
  <c r="J703" i="1"/>
  <c r="I703" i="1"/>
  <c r="E703" i="1"/>
  <c r="J702" i="1"/>
  <c r="I702" i="1"/>
  <c r="E702" i="1"/>
  <c r="J701" i="1"/>
  <c r="I701" i="1"/>
  <c r="E701" i="1"/>
  <c r="J700" i="1"/>
  <c r="I700" i="1"/>
  <c r="E700" i="1"/>
  <c r="J699" i="1"/>
  <c r="I699" i="1"/>
  <c r="E699" i="1"/>
  <c r="J698" i="1"/>
  <c r="I698" i="1"/>
  <c r="E698" i="1"/>
  <c r="J697" i="1"/>
  <c r="I697" i="1"/>
  <c r="E697" i="1"/>
  <c r="B696" i="1"/>
  <c r="I696" i="1"/>
  <c r="J695" i="1"/>
  <c r="I695" i="1"/>
  <c r="E695" i="1"/>
  <c r="J694" i="1"/>
  <c r="E694" i="1"/>
  <c r="B693" i="1"/>
  <c r="J692" i="1"/>
  <c r="I692" i="1"/>
  <c r="E692" i="1"/>
  <c r="J691" i="1"/>
  <c r="E691" i="1"/>
  <c r="J690" i="1"/>
  <c r="E690" i="1"/>
  <c r="B689" i="1"/>
  <c r="J689" i="1" s="1"/>
  <c r="J688" i="1"/>
  <c r="I688" i="1"/>
  <c r="E688" i="1"/>
  <c r="J687" i="1"/>
  <c r="E687" i="1"/>
  <c r="I687" i="1"/>
  <c r="J686" i="1"/>
  <c r="I686" i="1"/>
  <c r="E686" i="1"/>
  <c r="B685" i="1"/>
  <c r="J685" i="1" s="1"/>
  <c r="J684" i="1"/>
  <c r="E684" i="1"/>
  <c r="J683" i="1"/>
  <c r="I683" i="1"/>
  <c r="E683" i="1"/>
  <c r="J682" i="1"/>
  <c r="I682" i="1"/>
  <c r="E682" i="1"/>
  <c r="J681" i="1"/>
  <c r="E681" i="1"/>
  <c r="B680" i="1"/>
  <c r="J679" i="1"/>
  <c r="I679" i="1"/>
  <c r="E679" i="1"/>
  <c r="J678" i="1"/>
  <c r="E678" i="1"/>
  <c r="J677" i="1"/>
  <c r="E677" i="1"/>
  <c r="B676" i="1"/>
  <c r="J676" i="1" s="1"/>
  <c r="J675" i="1"/>
  <c r="I675" i="1"/>
  <c r="E675" i="1"/>
  <c r="J674" i="1"/>
  <c r="E674" i="1"/>
  <c r="E673" i="1"/>
  <c r="B673" i="1"/>
  <c r="J673" i="1" s="1"/>
  <c r="J672" i="1"/>
  <c r="I672" i="1"/>
  <c r="E672" i="1"/>
  <c r="J671" i="1"/>
  <c r="E671" i="1"/>
  <c r="I671" i="1"/>
  <c r="J670" i="1"/>
  <c r="I670" i="1"/>
  <c r="E670" i="1"/>
  <c r="J669" i="1"/>
  <c r="I669" i="1"/>
  <c r="E669" i="1"/>
  <c r="J668" i="1"/>
  <c r="I668" i="1"/>
  <c r="E668" i="1"/>
  <c r="J667" i="1"/>
  <c r="E667" i="1"/>
  <c r="I667" i="1"/>
  <c r="J666" i="1"/>
  <c r="I666" i="1"/>
  <c r="E666" i="1"/>
  <c r="J665" i="1"/>
  <c r="I665" i="1"/>
  <c r="E665" i="1"/>
  <c r="J664" i="1"/>
  <c r="E664" i="1"/>
  <c r="J663" i="1"/>
  <c r="E663" i="1"/>
  <c r="J662" i="1"/>
  <c r="I662" i="1"/>
  <c r="E662" i="1"/>
  <c r="B661" i="1"/>
  <c r="J661" i="1" s="1"/>
  <c r="J660" i="1"/>
  <c r="E660" i="1"/>
  <c r="J659" i="1"/>
  <c r="I659" i="1"/>
  <c r="E659" i="1"/>
  <c r="J658" i="1"/>
  <c r="I658" i="1"/>
  <c r="E658" i="1"/>
  <c r="B657" i="1"/>
  <c r="J656" i="1"/>
  <c r="I656" i="1"/>
  <c r="E656" i="1"/>
  <c r="J655" i="1"/>
  <c r="I655" i="1"/>
  <c r="E655" i="1"/>
  <c r="J654" i="1"/>
  <c r="I654" i="1"/>
  <c r="E654" i="1"/>
  <c r="J653" i="1"/>
  <c r="E653" i="1"/>
  <c r="J652" i="1"/>
  <c r="I652" i="1"/>
  <c r="E652" i="1"/>
  <c r="J651" i="1"/>
  <c r="E651" i="1"/>
  <c r="J650" i="1"/>
  <c r="I650" i="1"/>
  <c r="E650" i="1"/>
  <c r="J649" i="1"/>
  <c r="E649" i="1"/>
  <c r="I649" i="1"/>
  <c r="J648" i="1"/>
  <c r="I648" i="1"/>
  <c r="E648" i="1"/>
  <c r="J647" i="1"/>
  <c r="I647" i="1"/>
  <c r="E647" i="1"/>
  <c r="J646" i="1"/>
  <c r="E646" i="1"/>
  <c r="J645" i="1"/>
  <c r="E645" i="1"/>
  <c r="E644" i="1"/>
  <c r="B644" i="1"/>
  <c r="J644" i="1" s="1"/>
  <c r="J643" i="1"/>
  <c r="I643" i="1"/>
  <c r="E643" i="1"/>
  <c r="J642" i="1"/>
  <c r="E642" i="1"/>
  <c r="I642" i="1"/>
  <c r="J641" i="1"/>
  <c r="I641" i="1"/>
  <c r="E641" i="1"/>
  <c r="J640" i="1"/>
  <c r="I640" i="1"/>
  <c r="E640" i="1"/>
  <c r="B639" i="1"/>
  <c r="J639" i="1" s="1"/>
  <c r="J637" i="1"/>
  <c r="E637" i="1"/>
  <c r="I637" i="1"/>
  <c r="J636" i="1"/>
  <c r="I636" i="1"/>
  <c r="E636" i="1"/>
  <c r="J635" i="1"/>
  <c r="I635" i="1"/>
  <c r="E635" i="1"/>
  <c r="J634" i="1"/>
  <c r="E634" i="1"/>
  <c r="J633" i="1"/>
  <c r="I633" i="1"/>
  <c r="E633" i="1"/>
  <c r="J632" i="1"/>
  <c r="I632" i="1"/>
  <c r="E632" i="1"/>
  <c r="J631" i="1"/>
  <c r="I631" i="1"/>
  <c r="E631" i="1"/>
  <c r="J630" i="1"/>
  <c r="I630" i="1"/>
  <c r="E630" i="1"/>
  <c r="J629" i="1"/>
  <c r="B629" i="1"/>
  <c r="E629" i="1" s="1"/>
  <c r="J628" i="1"/>
  <c r="E628" i="1"/>
  <c r="I628" i="1"/>
  <c r="J627" i="1"/>
  <c r="I627" i="1"/>
  <c r="E627" i="1"/>
  <c r="J626" i="1"/>
  <c r="E626" i="1"/>
  <c r="J625" i="1"/>
  <c r="E625" i="1"/>
  <c r="B624" i="1"/>
  <c r="J623" i="1"/>
  <c r="E623" i="1"/>
  <c r="J622" i="1"/>
  <c r="I622" i="1"/>
  <c r="E622" i="1"/>
  <c r="J621" i="1"/>
  <c r="E621" i="1"/>
  <c r="I621" i="1"/>
  <c r="E620" i="1"/>
  <c r="B620" i="1"/>
  <c r="J620" i="1" s="1"/>
  <c r="J619" i="1"/>
  <c r="E619" i="1"/>
  <c r="J618" i="1"/>
  <c r="E618" i="1"/>
  <c r="E617" i="1"/>
  <c r="B617" i="1"/>
  <c r="J617" i="1" s="1"/>
  <c r="J616" i="1"/>
  <c r="I616" i="1"/>
  <c r="E616" i="1"/>
  <c r="J615" i="1"/>
  <c r="E615" i="1"/>
  <c r="I615" i="1"/>
  <c r="B614" i="1"/>
  <c r="J614" i="1" s="1"/>
  <c r="I614" i="1"/>
  <c r="J613" i="1"/>
  <c r="E613" i="1"/>
  <c r="J612" i="1"/>
  <c r="E612" i="1"/>
  <c r="B611" i="1"/>
  <c r="J611" i="1" s="1"/>
  <c r="J610" i="1"/>
  <c r="I610" i="1"/>
  <c r="E610" i="1"/>
  <c r="J609" i="1"/>
  <c r="E609" i="1"/>
  <c r="I609" i="1"/>
  <c r="B608" i="1"/>
  <c r="J608" i="1" s="1"/>
  <c r="I608" i="1"/>
  <c r="J607" i="1"/>
  <c r="E607" i="1"/>
  <c r="J606" i="1"/>
  <c r="E606" i="1"/>
  <c r="B605" i="1"/>
  <c r="J605" i="1" s="1"/>
  <c r="J604" i="1"/>
  <c r="I604" i="1"/>
  <c r="E604" i="1"/>
  <c r="J603" i="1"/>
  <c r="E603" i="1"/>
  <c r="I603" i="1"/>
  <c r="J602" i="1"/>
  <c r="I602" i="1"/>
  <c r="E602" i="1"/>
  <c r="J601" i="1"/>
  <c r="I601" i="1"/>
  <c r="E601" i="1"/>
  <c r="J600" i="1"/>
  <c r="B600" i="1"/>
  <c r="E600" i="1" s="1"/>
  <c r="J599" i="1"/>
  <c r="I599" i="1"/>
  <c r="E599" i="1"/>
  <c r="J598" i="1"/>
  <c r="E598" i="1"/>
  <c r="J597" i="1"/>
  <c r="I597" i="1"/>
  <c r="E597" i="1"/>
  <c r="J596" i="1"/>
  <c r="E596" i="1"/>
  <c r="I596" i="1"/>
  <c r="J595" i="1"/>
  <c r="I595" i="1"/>
  <c r="E595" i="1"/>
  <c r="J594" i="1"/>
  <c r="I594" i="1"/>
  <c r="E594" i="1"/>
  <c r="J593" i="1"/>
  <c r="I593" i="1"/>
  <c r="E593" i="1"/>
  <c r="J592" i="1"/>
  <c r="E592" i="1"/>
  <c r="B591" i="1"/>
  <c r="J591" i="1" s="1"/>
  <c r="J590" i="1"/>
  <c r="I590" i="1"/>
  <c r="E590" i="1"/>
  <c r="J589" i="1"/>
  <c r="E589" i="1"/>
  <c r="I589" i="1"/>
  <c r="J588" i="1"/>
  <c r="I588" i="1"/>
  <c r="E588" i="1"/>
  <c r="J587" i="1"/>
  <c r="I587" i="1"/>
  <c r="E587" i="1"/>
  <c r="J586" i="1"/>
  <c r="E586" i="1"/>
  <c r="J585" i="1"/>
  <c r="E585" i="1"/>
  <c r="B584" i="1"/>
  <c r="J584" i="1" s="1"/>
  <c r="J583" i="1"/>
  <c r="I583" i="1"/>
  <c r="E583" i="1"/>
  <c r="J582" i="1"/>
  <c r="E582" i="1"/>
  <c r="I582" i="1"/>
  <c r="J581" i="1"/>
  <c r="I581" i="1"/>
  <c r="E581" i="1"/>
  <c r="J580" i="1"/>
  <c r="I580" i="1"/>
  <c r="E580" i="1"/>
  <c r="J579" i="1"/>
  <c r="E579" i="1"/>
  <c r="J578" i="1"/>
  <c r="E578" i="1"/>
  <c r="B577" i="1"/>
  <c r="J577" i="1" s="1"/>
  <c r="J576" i="1"/>
  <c r="I576" i="1"/>
  <c r="E576" i="1"/>
  <c r="J575" i="1"/>
  <c r="E575" i="1"/>
  <c r="I575" i="1"/>
  <c r="J574" i="1"/>
  <c r="I574" i="1"/>
  <c r="E574" i="1"/>
  <c r="J573" i="1"/>
  <c r="I573" i="1"/>
  <c r="E573" i="1"/>
  <c r="J572" i="1"/>
  <c r="I572" i="1"/>
  <c r="E572" i="1"/>
  <c r="J571" i="1"/>
  <c r="E571" i="1"/>
  <c r="J570" i="1"/>
  <c r="I570" i="1"/>
  <c r="E570" i="1"/>
  <c r="B569" i="1"/>
  <c r="J569" i="1" s="1"/>
  <c r="J568" i="1"/>
  <c r="E568" i="1"/>
  <c r="I568" i="1"/>
  <c r="J567" i="1"/>
  <c r="I567" i="1"/>
  <c r="E567" i="1"/>
  <c r="J566" i="1"/>
  <c r="I566" i="1"/>
  <c r="E566" i="1"/>
  <c r="J565" i="1"/>
  <c r="E565" i="1"/>
  <c r="J564" i="1"/>
  <c r="E564" i="1"/>
  <c r="J563" i="1"/>
  <c r="I563" i="1"/>
  <c r="E563" i="1"/>
  <c r="J562" i="1"/>
  <c r="E562" i="1"/>
  <c r="J561" i="1"/>
  <c r="I561" i="1"/>
  <c r="E561" i="1"/>
  <c r="J560" i="1"/>
  <c r="E560" i="1"/>
  <c r="I560" i="1"/>
  <c r="B559" i="1"/>
  <c r="J559" i="1" s="1"/>
  <c r="J558" i="1"/>
  <c r="E558" i="1"/>
  <c r="J557" i="1"/>
  <c r="E557" i="1"/>
  <c r="J556" i="1"/>
  <c r="I556" i="1"/>
  <c r="E556" i="1"/>
  <c r="B555" i="1"/>
  <c r="J555" i="1" s="1"/>
  <c r="J554" i="1"/>
  <c r="E554" i="1"/>
  <c r="I554" i="1"/>
  <c r="J553" i="1"/>
  <c r="I553" i="1"/>
  <c r="E553" i="1"/>
  <c r="J552" i="1"/>
  <c r="I552" i="1"/>
  <c r="E552" i="1"/>
  <c r="J551" i="1"/>
  <c r="I551" i="1"/>
  <c r="E551" i="1"/>
  <c r="J550" i="1"/>
  <c r="E550" i="1"/>
  <c r="J549" i="1"/>
  <c r="I549" i="1"/>
  <c r="E549" i="1"/>
  <c r="J548" i="1"/>
  <c r="E548" i="1"/>
  <c r="J547" i="1"/>
  <c r="I547" i="1"/>
  <c r="E547" i="1"/>
  <c r="E546" i="1"/>
  <c r="B546" i="1"/>
  <c r="J546" i="1" s="1"/>
  <c r="J545" i="1"/>
  <c r="I545" i="1"/>
  <c r="E545" i="1"/>
  <c r="I544" i="1"/>
  <c r="B544" i="1"/>
  <c r="J544" i="1" s="1"/>
  <c r="J543" i="1"/>
  <c r="E543" i="1"/>
  <c r="I543" i="1"/>
  <c r="J542" i="1"/>
  <c r="E542" i="1"/>
  <c r="I542" i="1"/>
  <c r="J541" i="1"/>
  <c r="I541" i="1"/>
  <c r="E541" i="1"/>
  <c r="J540" i="1"/>
  <c r="I540" i="1"/>
  <c r="E540" i="1"/>
  <c r="J539" i="1"/>
  <c r="E539" i="1"/>
  <c r="I539" i="1"/>
  <c r="J538" i="1"/>
  <c r="E538" i="1"/>
  <c r="I538" i="1"/>
  <c r="J537" i="1"/>
  <c r="I537" i="1"/>
  <c r="E537" i="1"/>
  <c r="I536" i="1"/>
  <c r="B536" i="1"/>
  <c r="E536" i="1" s="1"/>
  <c r="J535" i="1"/>
  <c r="E535" i="1"/>
  <c r="I535" i="1"/>
  <c r="J534" i="1"/>
  <c r="I534" i="1"/>
  <c r="E534" i="1"/>
  <c r="J533" i="1"/>
  <c r="I533" i="1"/>
  <c r="E533" i="1"/>
  <c r="J532" i="1"/>
  <c r="E532" i="1"/>
  <c r="I532" i="1"/>
  <c r="J531" i="1"/>
  <c r="E531" i="1"/>
  <c r="I531" i="1"/>
  <c r="J530" i="1"/>
  <c r="I530" i="1"/>
  <c r="E530" i="1"/>
  <c r="J529" i="1"/>
  <c r="I529" i="1"/>
  <c r="E529" i="1"/>
  <c r="J528" i="1"/>
  <c r="E528" i="1"/>
  <c r="I528" i="1"/>
  <c r="J527" i="1"/>
  <c r="E527" i="1"/>
  <c r="I527" i="1"/>
  <c r="J526" i="1"/>
  <c r="I526" i="1"/>
  <c r="E526" i="1"/>
  <c r="J525" i="1"/>
  <c r="I525" i="1"/>
  <c r="E525" i="1"/>
  <c r="J524" i="1"/>
  <c r="E524" i="1"/>
  <c r="I524" i="1"/>
  <c r="J523" i="1"/>
  <c r="E523" i="1"/>
  <c r="I523" i="1"/>
  <c r="I522" i="1"/>
  <c r="B522" i="1"/>
  <c r="J522" i="1" s="1"/>
  <c r="J520" i="1"/>
  <c r="I520" i="1"/>
  <c r="E520" i="1"/>
  <c r="J519" i="1"/>
  <c r="I519" i="1"/>
  <c r="E519" i="1"/>
  <c r="J518" i="1"/>
  <c r="E518" i="1"/>
  <c r="B517" i="1"/>
  <c r="J517" i="1" s="1"/>
  <c r="J516" i="1"/>
  <c r="I516" i="1"/>
  <c r="E516" i="1"/>
  <c r="J515" i="1"/>
  <c r="E515" i="1"/>
  <c r="J514" i="1"/>
  <c r="E514" i="1"/>
  <c r="J513" i="1"/>
  <c r="I513" i="1"/>
  <c r="E513" i="1"/>
  <c r="J512" i="1"/>
  <c r="I512" i="1"/>
  <c r="E512" i="1"/>
  <c r="J511" i="1"/>
  <c r="I511" i="1"/>
  <c r="E511" i="1"/>
  <c r="B510" i="1"/>
  <c r="J510" i="1" s="1"/>
  <c r="J509" i="1"/>
  <c r="E509" i="1"/>
  <c r="J508" i="1"/>
  <c r="E508" i="1"/>
  <c r="I508" i="1"/>
  <c r="J507" i="1"/>
  <c r="E507" i="1"/>
  <c r="I507" i="1"/>
  <c r="J506" i="1"/>
  <c r="I506" i="1"/>
  <c r="E506" i="1"/>
  <c r="J505" i="1"/>
  <c r="E505" i="1"/>
  <c r="J504" i="1"/>
  <c r="E504" i="1"/>
  <c r="I504" i="1"/>
  <c r="J503" i="1"/>
  <c r="E503" i="1"/>
  <c r="I503" i="1"/>
  <c r="J502" i="1"/>
  <c r="I502" i="1"/>
  <c r="E502" i="1"/>
  <c r="B501" i="1"/>
  <c r="E501" i="1" s="1"/>
  <c r="J500" i="1"/>
  <c r="E500" i="1"/>
  <c r="I500" i="1"/>
  <c r="J499" i="1"/>
  <c r="I499" i="1"/>
  <c r="E499" i="1"/>
  <c r="J498" i="1"/>
  <c r="E498" i="1"/>
  <c r="J497" i="1"/>
  <c r="E497" i="1"/>
  <c r="I497" i="1"/>
  <c r="J496" i="1"/>
  <c r="E496" i="1"/>
  <c r="I496" i="1"/>
  <c r="J495" i="1"/>
  <c r="I495" i="1"/>
  <c r="E495" i="1"/>
  <c r="J494" i="1"/>
  <c r="E494" i="1"/>
  <c r="J493" i="1"/>
  <c r="E493" i="1"/>
  <c r="I493" i="1"/>
  <c r="J492" i="1"/>
  <c r="E492" i="1"/>
  <c r="I492" i="1"/>
  <c r="J491" i="1"/>
  <c r="I491" i="1"/>
  <c r="E491" i="1"/>
  <c r="B490" i="1"/>
  <c r="E490" i="1" s="1"/>
  <c r="J489" i="1"/>
  <c r="E489" i="1"/>
  <c r="I489" i="1"/>
  <c r="J488" i="1"/>
  <c r="I488" i="1"/>
  <c r="E488" i="1"/>
  <c r="J487" i="1"/>
  <c r="E487" i="1"/>
  <c r="J486" i="1"/>
  <c r="E486" i="1"/>
  <c r="I486" i="1"/>
  <c r="J485" i="1"/>
  <c r="E485" i="1"/>
  <c r="I485" i="1"/>
  <c r="J484" i="1"/>
  <c r="I484" i="1"/>
  <c r="E484" i="1"/>
  <c r="J483" i="1"/>
  <c r="E483" i="1"/>
  <c r="B482" i="1"/>
  <c r="E482" i="1" s="1"/>
  <c r="J481" i="1"/>
  <c r="I481" i="1"/>
  <c r="E481" i="1"/>
  <c r="J480" i="1"/>
  <c r="I480" i="1"/>
  <c r="E480" i="1"/>
  <c r="J479" i="1"/>
  <c r="E479" i="1"/>
  <c r="I479" i="1"/>
  <c r="J478" i="1"/>
  <c r="I478" i="1"/>
  <c r="E478" i="1"/>
  <c r="J477" i="1"/>
  <c r="I477" i="1"/>
  <c r="E477" i="1"/>
  <c r="J476" i="1"/>
  <c r="E476" i="1"/>
  <c r="J475" i="1"/>
  <c r="E475" i="1"/>
  <c r="I475" i="1"/>
  <c r="J474" i="1"/>
  <c r="I474" i="1"/>
  <c r="E474" i="1"/>
  <c r="J473" i="1"/>
  <c r="I473" i="1"/>
  <c r="E473" i="1"/>
  <c r="J472" i="1"/>
  <c r="E472" i="1"/>
  <c r="J471" i="1"/>
  <c r="E471" i="1"/>
  <c r="J470" i="1"/>
  <c r="I470" i="1"/>
  <c r="E470" i="1"/>
  <c r="J469" i="1"/>
  <c r="I469" i="1"/>
  <c r="E469" i="1"/>
  <c r="J468" i="1"/>
  <c r="I468" i="1"/>
  <c r="E468" i="1"/>
  <c r="J467" i="1"/>
  <c r="E467" i="1"/>
  <c r="B466" i="1"/>
  <c r="J466" i="1" s="1"/>
  <c r="J464" i="1"/>
  <c r="I464" i="1"/>
  <c r="E464" i="1"/>
  <c r="J463" i="1"/>
  <c r="I463" i="1"/>
  <c r="E463" i="1"/>
  <c r="J462" i="1"/>
  <c r="I462" i="1"/>
  <c r="E462" i="1"/>
  <c r="J461" i="1"/>
  <c r="E461" i="1"/>
  <c r="E460" i="1"/>
  <c r="B460" i="1"/>
  <c r="J460" i="1" s="1"/>
  <c r="J459" i="1"/>
  <c r="E459" i="1"/>
  <c r="J458" i="1"/>
  <c r="E458" i="1"/>
  <c r="B457" i="1"/>
  <c r="J457" i="1" s="1"/>
  <c r="J456" i="1"/>
  <c r="E456" i="1"/>
  <c r="J455" i="1"/>
  <c r="E455" i="1"/>
  <c r="I455" i="1"/>
  <c r="J454" i="1"/>
  <c r="I454" i="1"/>
  <c r="E454" i="1"/>
  <c r="B453" i="1"/>
  <c r="J453" i="1" s="1"/>
  <c r="J452" i="1"/>
  <c r="E452" i="1"/>
  <c r="J451" i="1"/>
  <c r="I451" i="1"/>
  <c r="E451" i="1"/>
  <c r="J450" i="1"/>
  <c r="I450" i="1"/>
  <c r="E450" i="1"/>
  <c r="J449" i="1"/>
  <c r="I449" i="1"/>
  <c r="E449" i="1"/>
  <c r="J448" i="1"/>
  <c r="E448" i="1"/>
  <c r="I448" i="1"/>
  <c r="J447" i="1"/>
  <c r="I447" i="1"/>
  <c r="E447" i="1"/>
  <c r="B446" i="1"/>
  <c r="J446" i="1" s="1"/>
  <c r="J445" i="1"/>
  <c r="E445" i="1"/>
  <c r="I445" i="1"/>
  <c r="J444" i="1"/>
  <c r="I444" i="1"/>
  <c r="E444" i="1"/>
  <c r="J443" i="1"/>
  <c r="I443" i="1"/>
  <c r="E443" i="1"/>
  <c r="J442" i="1"/>
  <c r="E442" i="1"/>
  <c r="B441" i="1"/>
  <c r="E441" i="1" s="1"/>
  <c r="J440" i="1"/>
  <c r="I440" i="1"/>
  <c r="E440" i="1"/>
  <c r="J439" i="1"/>
  <c r="I439" i="1"/>
  <c r="E439" i="1"/>
  <c r="J438" i="1"/>
  <c r="E438" i="1"/>
  <c r="I438" i="1"/>
  <c r="J437" i="1"/>
  <c r="I437" i="1"/>
  <c r="E437" i="1"/>
  <c r="I436" i="1"/>
  <c r="B436" i="1"/>
  <c r="J436" i="1" s="1"/>
  <c r="J435" i="1"/>
  <c r="E435" i="1"/>
  <c r="I435" i="1"/>
  <c r="J434" i="1"/>
  <c r="I434" i="1"/>
  <c r="E434" i="1"/>
  <c r="J433" i="1"/>
  <c r="I433" i="1"/>
  <c r="E433" i="1"/>
  <c r="J432" i="1"/>
  <c r="E432" i="1"/>
  <c r="J431" i="1"/>
  <c r="E431" i="1"/>
  <c r="B430" i="1"/>
  <c r="J430" i="1" s="1"/>
  <c r="J429" i="1"/>
  <c r="E429" i="1"/>
  <c r="J428" i="1"/>
  <c r="E428" i="1"/>
  <c r="I428" i="1"/>
  <c r="J427" i="1"/>
  <c r="I427" i="1"/>
  <c r="E427" i="1"/>
  <c r="J426" i="1"/>
  <c r="I426" i="1"/>
  <c r="E426" i="1"/>
  <c r="J425" i="1"/>
  <c r="E425" i="1"/>
  <c r="B424" i="1"/>
  <c r="E424" i="1" s="1"/>
  <c r="J423" i="1"/>
  <c r="I423" i="1"/>
  <c r="E423" i="1"/>
  <c r="J422" i="1"/>
  <c r="E422" i="1"/>
  <c r="J421" i="1"/>
  <c r="E421" i="1"/>
  <c r="I421" i="1"/>
  <c r="J420" i="1"/>
  <c r="I420" i="1"/>
  <c r="E420" i="1"/>
  <c r="J419" i="1"/>
  <c r="I419" i="1"/>
  <c r="E419" i="1"/>
  <c r="J418" i="1"/>
  <c r="E418" i="1"/>
  <c r="J417" i="1"/>
  <c r="E417" i="1"/>
  <c r="J416" i="1"/>
  <c r="I416" i="1"/>
  <c r="E416" i="1"/>
  <c r="B415" i="1"/>
  <c r="J415" i="1" s="1"/>
  <c r="J414" i="1"/>
  <c r="E414" i="1"/>
  <c r="I414" i="1"/>
  <c r="J413" i="1"/>
  <c r="I413" i="1"/>
  <c r="E413" i="1"/>
  <c r="J412" i="1"/>
  <c r="I412" i="1"/>
  <c r="E412" i="1"/>
  <c r="J411" i="1"/>
  <c r="I411" i="1"/>
  <c r="E411" i="1"/>
  <c r="B410" i="1"/>
  <c r="J410" i="1" s="1"/>
  <c r="J408" i="1"/>
  <c r="E408" i="1"/>
  <c r="J407" i="1"/>
  <c r="I407" i="1"/>
  <c r="E407" i="1"/>
  <c r="J406" i="1"/>
  <c r="I406" i="1"/>
  <c r="E406" i="1"/>
  <c r="J405" i="1"/>
  <c r="I405" i="1"/>
  <c r="E405" i="1"/>
  <c r="J404" i="1"/>
  <c r="E404" i="1"/>
  <c r="I404" i="1"/>
  <c r="J403" i="1"/>
  <c r="I403" i="1"/>
  <c r="E403" i="1"/>
  <c r="J402" i="1"/>
  <c r="I402" i="1"/>
  <c r="E402" i="1"/>
  <c r="I401" i="1"/>
  <c r="B401" i="1"/>
  <c r="E401" i="1" s="1"/>
  <c r="J400" i="1"/>
  <c r="I400" i="1"/>
  <c r="E400" i="1"/>
  <c r="J399" i="1"/>
  <c r="I399" i="1"/>
  <c r="E399" i="1"/>
  <c r="J398" i="1"/>
  <c r="E398" i="1"/>
  <c r="J397" i="1"/>
  <c r="E397" i="1"/>
  <c r="I397" i="1"/>
  <c r="J396" i="1"/>
  <c r="I396" i="1"/>
  <c r="E396" i="1"/>
  <c r="B395" i="1"/>
  <c r="J395" i="1" s="1"/>
  <c r="J394" i="1"/>
  <c r="E394" i="1"/>
  <c r="J393" i="1"/>
  <c r="I393" i="1"/>
  <c r="E393" i="1"/>
  <c r="J392" i="1"/>
  <c r="I392" i="1"/>
  <c r="E392" i="1"/>
  <c r="B391" i="1"/>
  <c r="J390" i="1"/>
  <c r="I390" i="1"/>
  <c r="E390" i="1"/>
  <c r="J389" i="1"/>
  <c r="I389" i="1"/>
  <c r="E389" i="1"/>
  <c r="J388" i="1"/>
  <c r="I388" i="1"/>
  <c r="E388" i="1"/>
  <c r="B387" i="1"/>
  <c r="E387" i="1" s="1"/>
  <c r="J386" i="1"/>
  <c r="I386" i="1"/>
  <c r="E386" i="1"/>
  <c r="J385" i="1"/>
  <c r="I385" i="1"/>
  <c r="E385" i="1"/>
  <c r="J384" i="1"/>
  <c r="E384" i="1"/>
  <c r="B383" i="1"/>
  <c r="J383" i="1" s="1"/>
  <c r="J382" i="1"/>
  <c r="E382" i="1"/>
  <c r="J381" i="1"/>
  <c r="E381" i="1"/>
  <c r="J380" i="1"/>
  <c r="I380" i="1"/>
  <c r="E380" i="1"/>
  <c r="J379" i="1"/>
  <c r="I379" i="1"/>
  <c r="E379" i="1"/>
  <c r="J378" i="1"/>
  <c r="I378" i="1"/>
  <c r="E378" i="1"/>
  <c r="B377" i="1"/>
  <c r="J376" i="1"/>
  <c r="I376" i="1"/>
  <c r="E376" i="1"/>
  <c r="J375" i="1"/>
  <c r="E375" i="1"/>
  <c r="J374" i="1"/>
  <c r="E374" i="1"/>
  <c r="J373" i="1"/>
  <c r="I373" i="1"/>
  <c r="E373" i="1"/>
  <c r="J372" i="1"/>
  <c r="I372" i="1"/>
  <c r="E372" i="1"/>
  <c r="J371" i="1"/>
  <c r="I371" i="1"/>
  <c r="E371" i="1"/>
  <c r="B370" i="1"/>
  <c r="J369" i="1"/>
  <c r="I369" i="1"/>
  <c r="E369" i="1"/>
  <c r="J368" i="1"/>
  <c r="E368" i="1"/>
  <c r="J367" i="1"/>
  <c r="E367" i="1"/>
  <c r="J366" i="1"/>
  <c r="I366" i="1"/>
  <c r="E366" i="1"/>
  <c r="J365" i="1"/>
  <c r="I365" i="1"/>
  <c r="E365" i="1"/>
  <c r="J364" i="1"/>
  <c r="I364" i="1"/>
  <c r="E364" i="1"/>
  <c r="J363" i="1"/>
  <c r="E363" i="1"/>
  <c r="I363" i="1"/>
  <c r="J362" i="1"/>
  <c r="I362" i="1"/>
  <c r="E362" i="1"/>
  <c r="E361" i="1"/>
  <c r="B361" i="1"/>
  <c r="J361" i="1" s="1"/>
  <c r="J360" i="1"/>
  <c r="E360" i="1"/>
  <c r="I360" i="1"/>
  <c r="J359" i="1"/>
  <c r="I359" i="1"/>
  <c r="E359" i="1"/>
  <c r="J358" i="1"/>
  <c r="I358" i="1"/>
  <c r="E358" i="1"/>
  <c r="J357" i="1"/>
  <c r="E357" i="1"/>
  <c r="B356" i="1"/>
  <c r="J356" i="1" s="1"/>
  <c r="J354" i="1"/>
  <c r="E354" i="1"/>
  <c r="B353" i="1"/>
  <c r="J353" i="1" s="1"/>
  <c r="J352" i="1"/>
  <c r="E352" i="1"/>
  <c r="J351" i="1"/>
  <c r="I351" i="1"/>
  <c r="E351" i="1"/>
  <c r="J350" i="1"/>
  <c r="E350" i="1"/>
  <c r="J349" i="1"/>
  <c r="I349" i="1"/>
  <c r="E349" i="1"/>
  <c r="J348" i="1"/>
  <c r="I348" i="1"/>
  <c r="E348" i="1"/>
  <c r="B347" i="1"/>
  <c r="J346" i="1"/>
  <c r="I346" i="1"/>
  <c r="E346" i="1"/>
  <c r="J345" i="1"/>
  <c r="I345" i="1"/>
  <c r="E345" i="1"/>
  <c r="J344" i="1"/>
  <c r="I344" i="1"/>
  <c r="E344" i="1"/>
  <c r="J343" i="1"/>
  <c r="E343" i="1"/>
  <c r="I343" i="1"/>
  <c r="J342" i="1"/>
  <c r="I342" i="1"/>
  <c r="E342" i="1"/>
  <c r="J341" i="1"/>
  <c r="I341" i="1"/>
  <c r="E341" i="1"/>
  <c r="J340" i="1"/>
  <c r="E340" i="1"/>
  <c r="B339" i="1"/>
  <c r="E339" i="1" s="1"/>
  <c r="J338" i="1"/>
  <c r="I338" i="1"/>
  <c r="E338" i="1"/>
  <c r="J337" i="1"/>
  <c r="I337" i="1"/>
  <c r="E337" i="1"/>
  <c r="J336" i="1"/>
  <c r="I336" i="1"/>
  <c r="E336" i="1"/>
  <c r="J335" i="1"/>
  <c r="E335" i="1"/>
  <c r="I335" i="1"/>
  <c r="J334" i="1"/>
  <c r="I334" i="1"/>
  <c r="E334" i="1"/>
  <c r="J333" i="1"/>
  <c r="I333" i="1"/>
  <c r="E333" i="1"/>
  <c r="J332" i="1"/>
  <c r="E332" i="1"/>
  <c r="J331" i="1"/>
  <c r="E331" i="1"/>
  <c r="I331" i="1"/>
  <c r="J330" i="1"/>
  <c r="I330" i="1"/>
  <c r="E330" i="1"/>
  <c r="B329" i="1"/>
  <c r="J329" i="1" s="1"/>
  <c r="J328" i="1"/>
  <c r="E328" i="1"/>
  <c r="J327" i="1"/>
  <c r="I327" i="1"/>
  <c r="E327" i="1"/>
  <c r="J326" i="1"/>
  <c r="I326" i="1"/>
  <c r="E326" i="1"/>
  <c r="J325" i="1"/>
  <c r="I325" i="1"/>
  <c r="E325" i="1"/>
  <c r="J324" i="1"/>
  <c r="E324" i="1"/>
  <c r="I324" i="1"/>
  <c r="J323" i="1"/>
  <c r="I323" i="1"/>
  <c r="E323" i="1"/>
  <c r="J322" i="1"/>
  <c r="I322" i="1"/>
  <c r="E322" i="1"/>
  <c r="J321" i="1"/>
  <c r="I321" i="1"/>
  <c r="E321" i="1"/>
  <c r="B320" i="1"/>
  <c r="E320" i="1" s="1"/>
  <c r="J319" i="1"/>
  <c r="I319" i="1"/>
  <c r="E319" i="1"/>
  <c r="J318" i="1"/>
  <c r="I318" i="1"/>
  <c r="E318" i="1"/>
  <c r="J317" i="1"/>
  <c r="I317" i="1"/>
  <c r="E317" i="1"/>
  <c r="J316" i="1"/>
  <c r="E316" i="1"/>
  <c r="I316" i="1"/>
  <c r="J315" i="1"/>
  <c r="I315" i="1"/>
  <c r="E315" i="1"/>
  <c r="J314" i="1"/>
  <c r="I314" i="1"/>
  <c r="E314" i="1"/>
  <c r="J313" i="1"/>
  <c r="I313" i="1"/>
  <c r="E313" i="1"/>
  <c r="J312" i="1"/>
  <c r="E312" i="1"/>
  <c r="I312" i="1"/>
  <c r="J311" i="1"/>
  <c r="I311" i="1"/>
  <c r="E311" i="1"/>
  <c r="J310" i="1"/>
  <c r="I310" i="1"/>
  <c r="E310" i="1"/>
  <c r="J309" i="1"/>
  <c r="E309" i="1"/>
  <c r="J308" i="1"/>
  <c r="E308" i="1"/>
  <c r="I308" i="1"/>
  <c r="J307" i="1"/>
  <c r="I307" i="1"/>
  <c r="E307" i="1"/>
  <c r="J306" i="1"/>
  <c r="I306" i="1"/>
  <c r="E306" i="1"/>
  <c r="J305" i="1"/>
  <c r="E305" i="1"/>
  <c r="B304" i="1"/>
  <c r="E304" i="1" s="1"/>
  <c r="J303" i="1"/>
  <c r="I303" i="1"/>
  <c r="E303" i="1"/>
  <c r="J302" i="1"/>
  <c r="E302" i="1"/>
  <c r="J301" i="1"/>
  <c r="E301" i="1"/>
  <c r="I301" i="1"/>
  <c r="J300" i="1"/>
  <c r="I300" i="1"/>
  <c r="E300" i="1"/>
  <c r="J299" i="1"/>
  <c r="I299" i="1"/>
  <c r="E299" i="1"/>
  <c r="J298" i="1"/>
  <c r="E298" i="1"/>
  <c r="J297" i="1"/>
  <c r="E297" i="1"/>
  <c r="J296" i="1"/>
  <c r="I296" i="1"/>
  <c r="E296" i="1"/>
  <c r="B295" i="1"/>
  <c r="J295" i="1" s="1"/>
  <c r="J294" i="1"/>
  <c r="E294" i="1"/>
  <c r="I294" i="1"/>
  <c r="J293" i="1"/>
  <c r="I293" i="1"/>
  <c r="E293" i="1"/>
  <c r="J292" i="1"/>
  <c r="I292" i="1"/>
  <c r="E292" i="1"/>
  <c r="J291" i="1"/>
  <c r="I291" i="1"/>
  <c r="E291" i="1"/>
  <c r="J290" i="1"/>
  <c r="E290" i="1"/>
  <c r="I290" i="1"/>
  <c r="J289" i="1"/>
  <c r="I289" i="1"/>
  <c r="E289" i="1"/>
  <c r="J288" i="1"/>
  <c r="I288" i="1"/>
  <c r="E288" i="1"/>
  <c r="J287" i="1"/>
  <c r="B287" i="1"/>
  <c r="E287" i="1" s="1"/>
  <c r="J286" i="1"/>
  <c r="I286" i="1"/>
  <c r="E286" i="1"/>
  <c r="J285" i="1"/>
  <c r="I285" i="1"/>
  <c r="E285" i="1"/>
  <c r="J284" i="1"/>
  <c r="E284" i="1"/>
  <c r="J283" i="1"/>
  <c r="E283" i="1"/>
  <c r="J282" i="1"/>
  <c r="I282" i="1"/>
  <c r="E282" i="1"/>
  <c r="J281" i="1"/>
  <c r="I281" i="1"/>
  <c r="E281" i="1"/>
  <c r="B280" i="1"/>
  <c r="J279" i="1"/>
  <c r="I279" i="1"/>
  <c r="E279" i="1"/>
  <c r="J278" i="1"/>
  <c r="I278" i="1"/>
  <c r="E278" i="1"/>
  <c r="J277" i="1"/>
  <c r="I277" i="1"/>
  <c r="E277" i="1"/>
  <c r="J276" i="1"/>
  <c r="I276" i="1"/>
  <c r="E276" i="1"/>
  <c r="J275" i="1"/>
  <c r="E275" i="1"/>
  <c r="I275" i="1"/>
  <c r="J274" i="1"/>
  <c r="I274" i="1"/>
  <c r="E274" i="1"/>
  <c r="J273" i="1"/>
  <c r="I273" i="1"/>
  <c r="E273" i="1"/>
  <c r="J272" i="1"/>
  <c r="E272" i="1"/>
  <c r="J271" i="1"/>
  <c r="B271" i="1"/>
  <c r="E271" i="1" s="1"/>
  <c r="J270" i="1"/>
  <c r="I270" i="1"/>
  <c r="E270" i="1"/>
  <c r="J269" i="1"/>
  <c r="I269" i="1"/>
  <c r="E269" i="1"/>
  <c r="B268" i="1"/>
  <c r="J268" i="1" s="1"/>
  <c r="J266" i="1"/>
  <c r="E266" i="1"/>
  <c r="J265" i="1"/>
  <c r="I265" i="1"/>
  <c r="E265" i="1"/>
  <c r="J264" i="1"/>
  <c r="I264" i="1"/>
  <c r="E264" i="1"/>
  <c r="J263" i="1"/>
  <c r="I263" i="1"/>
  <c r="E263" i="1"/>
  <c r="J262" i="1"/>
  <c r="E262" i="1"/>
  <c r="I262" i="1"/>
  <c r="J261" i="1"/>
  <c r="I261" i="1"/>
  <c r="E261" i="1"/>
  <c r="J260" i="1"/>
  <c r="I260" i="1"/>
  <c r="E260" i="1"/>
  <c r="J259" i="1"/>
  <c r="I259" i="1"/>
  <c r="E259" i="1"/>
  <c r="J258" i="1"/>
  <c r="E258" i="1"/>
  <c r="I258" i="1"/>
  <c r="J257" i="1"/>
  <c r="I257" i="1"/>
  <c r="E257" i="1"/>
  <c r="I256" i="1"/>
  <c r="B256" i="1"/>
  <c r="J256" i="1" s="1"/>
  <c r="J254" i="1"/>
  <c r="I254" i="1"/>
  <c r="E254" i="1"/>
  <c r="J253" i="1"/>
  <c r="I253" i="1"/>
  <c r="E253" i="1"/>
  <c r="J252" i="1"/>
  <c r="B252" i="1"/>
  <c r="E252" i="1" s="1"/>
  <c r="J251" i="1"/>
  <c r="I251" i="1"/>
  <c r="E251" i="1"/>
  <c r="J250" i="1"/>
  <c r="I250" i="1"/>
  <c r="E250" i="1"/>
  <c r="B249" i="1"/>
  <c r="J248" i="1"/>
  <c r="I248" i="1"/>
  <c r="E248" i="1"/>
  <c r="J247" i="1"/>
  <c r="E247" i="1"/>
  <c r="J246" i="1"/>
  <c r="E246" i="1"/>
  <c r="J245" i="1"/>
  <c r="I245" i="1"/>
  <c r="E245" i="1"/>
  <c r="J244" i="1"/>
  <c r="I244" i="1"/>
  <c r="E244" i="1"/>
  <c r="J243" i="1"/>
  <c r="I243" i="1"/>
  <c r="E243" i="1"/>
  <c r="J242" i="1"/>
  <c r="E242" i="1"/>
  <c r="I242" i="1"/>
  <c r="J241" i="1"/>
  <c r="I241" i="1"/>
  <c r="E241" i="1"/>
  <c r="J240" i="1"/>
  <c r="I240" i="1"/>
  <c r="E240" i="1"/>
  <c r="J239" i="1"/>
  <c r="I239" i="1"/>
  <c r="E239" i="1"/>
  <c r="J238" i="1"/>
  <c r="I238" i="1"/>
  <c r="E238" i="1"/>
  <c r="J237" i="1"/>
  <c r="E237" i="1"/>
  <c r="I237" i="1"/>
  <c r="J236" i="1"/>
  <c r="I236" i="1"/>
  <c r="E236" i="1"/>
  <c r="J235" i="1"/>
  <c r="I235" i="1"/>
  <c r="E235" i="1"/>
  <c r="J234" i="1"/>
  <c r="E234" i="1"/>
  <c r="J233" i="1"/>
  <c r="E233" i="1"/>
  <c r="B232" i="1"/>
  <c r="J232" i="1" s="1"/>
  <c r="J231" i="1"/>
  <c r="I231" i="1"/>
  <c r="E231" i="1"/>
  <c r="J230" i="1"/>
  <c r="I230" i="1"/>
  <c r="E230" i="1"/>
  <c r="J229" i="1"/>
  <c r="I229" i="1"/>
  <c r="E229" i="1"/>
  <c r="J228" i="1"/>
  <c r="I228" i="1"/>
  <c r="E228" i="1"/>
  <c r="J227" i="1"/>
  <c r="I227" i="1"/>
  <c r="E227" i="1"/>
  <c r="I226" i="1"/>
  <c r="B226" i="1"/>
  <c r="E226" i="1" s="1"/>
  <c r="J225" i="1"/>
  <c r="I225" i="1"/>
  <c r="E225" i="1"/>
  <c r="J224" i="1"/>
  <c r="I224" i="1"/>
  <c r="E224" i="1"/>
  <c r="J223" i="1"/>
  <c r="E223" i="1"/>
  <c r="J222" i="1"/>
  <c r="E222" i="1"/>
  <c r="J221" i="1"/>
  <c r="I221" i="1"/>
  <c r="E221" i="1"/>
  <c r="B220" i="1"/>
  <c r="E220" i="1" s="1"/>
  <c r="J219" i="1"/>
  <c r="E219" i="1"/>
  <c r="I219" i="1"/>
  <c r="J218" i="1"/>
  <c r="I218" i="1"/>
  <c r="E218" i="1"/>
  <c r="J217" i="1"/>
  <c r="E217" i="1"/>
  <c r="J216" i="1"/>
  <c r="E216" i="1"/>
  <c r="J215" i="1"/>
  <c r="E215" i="1"/>
  <c r="B214" i="1"/>
  <c r="J214" i="1" s="1"/>
  <c r="J213" i="1"/>
  <c r="I213" i="1"/>
  <c r="E213" i="1"/>
  <c r="J212" i="1"/>
  <c r="E212" i="1"/>
  <c r="I212" i="1"/>
  <c r="J211" i="1"/>
  <c r="I211" i="1"/>
  <c r="E211" i="1"/>
  <c r="J210" i="1"/>
  <c r="E210" i="1"/>
  <c r="J209" i="1"/>
  <c r="E209" i="1"/>
  <c r="J208" i="1"/>
  <c r="E208" i="1"/>
  <c r="J207" i="1"/>
  <c r="I207" i="1"/>
  <c r="E207" i="1"/>
  <c r="B206" i="1"/>
  <c r="J206" i="1" s="1"/>
  <c r="J205" i="1"/>
  <c r="E205" i="1"/>
  <c r="I205" i="1"/>
  <c r="J204" i="1"/>
  <c r="I204" i="1"/>
  <c r="E204" i="1"/>
  <c r="J203" i="1"/>
  <c r="E203" i="1"/>
  <c r="J202" i="1"/>
  <c r="E202" i="1"/>
  <c r="J201" i="1"/>
  <c r="E201" i="1"/>
  <c r="B200" i="1"/>
  <c r="J200" i="1" s="1"/>
  <c r="J199" i="1"/>
  <c r="I199" i="1"/>
  <c r="E199" i="1"/>
  <c r="J198" i="1"/>
  <c r="E198" i="1"/>
  <c r="I198" i="1"/>
  <c r="J197" i="1"/>
  <c r="I197" i="1"/>
  <c r="E197" i="1"/>
  <c r="J196" i="1"/>
  <c r="E196" i="1"/>
  <c r="J195" i="1"/>
  <c r="E195" i="1"/>
  <c r="J194" i="1"/>
  <c r="E194" i="1"/>
  <c r="B193" i="1"/>
  <c r="J193" i="1" s="1"/>
  <c r="J192" i="1"/>
  <c r="I192" i="1"/>
  <c r="E192" i="1"/>
  <c r="J191" i="1"/>
  <c r="E191" i="1"/>
  <c r="I191" i="1"/>
  <c r="J190" i="1"/>
  <c r="I190" i="1"/>
  <c r="E190" i="1"/>
  <c r="J189" i="1"/>
  <c r="E189" i="1"/>
  <c r="J188" i="1"/>
  <c r="E188" i="1"/>
  <c r="J187" i="1"/>
  <c r="E187" i="1"/>
  <c r="B186" i="1"/>
  <c r="J186" i="1" s="1"/>
  <c r="J185" i="1"/>
  <c r="I185" i="1"/>
  <c r="E185" i="1"/>
  <c r="J184" i="1"/>
  <c r="E184" i="1"/>
  <c r="I184" i="1"/>
  <c r="J183" i="1"/>
  <c r="I183" i="1"/>
  <c r="E183" i="1"/>
  <c r="J182" i="1"/>
  <c r="I182" i="1"/>
  <c r="E182" i="1"/>
  <c r="J181" i="1"/>
  <c r="E181" i="1"/>
  <c r="J180" i="1"/>
  <c r="E180" i="1"/>
  <c r="B179" i="1"/>
  <c r="J178" i="1"/>
  <c r="E178" i="1"/>
  <c r="J177" i="1"/>
  <c r="I177" i="1"/>
  <c r="E177" i="1"/>
  <c r="J176" i="1"/>
  <c r="E176" i="1"/>
  <c r="I176" i="1"/>
  <c r="J175" i="1"/>
  <c r="I175" i="1"/>
  <c r="E175" i="1"/>
  <c r="J174" i="1"/>
  <c r="I174" i="1"/>
  <c r="E174" i="1"/>
  <c r="J173" i="1"/>
  <c r="I173" i="1"/>
  <c r="E173" i="1"/>
  <c r="B172" i="1"/>
  <c r="E172" i="1" s="1"/>
  <c r="J171" i="1"/>
  <c r="E171" i="1"/>
  <c r="J170" i="1"/>
  <c r="E170" i="1"/>
  <c r="J169" i="1"/>
  <c r="E169" i="1"/>
  <c r="J168" i="1"/>
  <c r="I168" i="1"/>
  <c r="E168" i="1"/>
  <c r="J167" i="1"/>
  <c r="I167" i="1"/>
  <c r="E167" i="1"/>
  <c r="B166" i="1"/>
  <c r="E166" i="1" s="1"/>
  <c r="J165" i="1"/>
  <c r="I165" i="1"/>
  <c r="E165" i="1"/>
  <c r="J164" i="1"/>
  <c r="E164" i="1"/>
  <c r="J163" i="1"/>
  <c r="E163" i="1"/>
  <c r="J162" i="1"/>
  <c r="E162" i="1"/>
  <c r="J161" i="1"/>
  <c r="I161" i="1"/>
  <c r="E161" i="1"/>
  <c r="J160" i="1"/>
  <c r="I160" i="1"/>
  <c r="E160" i="1"/>
  <c r="J159" i="1"/>
  <c r="I159" i="1"/>
  <c r="E159" i="1"/>
  <c r="E158" i="1"/>
  <c r="B158" i="1"/>
  <c r="J158" i="1" s="1"/>
  <c r="J157" i="1"/>
  <c r="I157" i="1"/>
  <c r="E157" i="1"/>
  <c r="J156" i="1"/>
  <c r="I156" i="1"/>
  <c r="E156" i="1"/>
  <c r="J155" i="1"/>
  <c r="E155" i="1"/>
  <c r="I155" i="1"/>
  <c r="J154" i="1"/>
  <c r="I154" i="1"/>
  <c r="E154" i="1"/>
  <c r="J153" i="1"/>
  <c r="E153" i="1"/>
  <c r="J152" i="1"/>
  <c r="I152" i="1"/>
  <c r="E152" i="1"/>
  <c r="E151" i="1"/>
  <c r="B151" i="1"/>
  <c r="J151" i="1" s="1"/>
  <c r="J150" i="1"/>
  <c r="I150" i="1"/>
  <c r="E150" i="1"/>
  <c r="J149" i="1"/>
  <c r="I149" i="1"/>
  <c r="E149" i="1"/>
  <c r="J148" i="1"/>
  <c r="I148" i="1"/>
  <c r="E148" i="1"/>
  <c r="J147" i="1"/>
  <c r="I147" i="1"/>
  <c r="E147" i="1"/>
  <c r="J146" i="1"/>
  <c r="E146" i="1"/>
  <c r="I146" i="1"/>
  <c r="J145" i="1"/>
  <c r="I145" i="1"/>
  <c r="E145" i="1"/>
  <c r="J144" i="1"/>
  <c r="E144" i="1"/>
  <c r="J143" i="1"/>
  <c r="E143" i="1"/>
  <c r="J142" i="1"/>
  <c r="E142" i="1"/>
  <c r="J141" i="1"/>
  <c r="I141" i="1"/>
  <c r="E141" i="1"/>
  <c r="J140" i="1"/>
  <c r="I140" i="1"/>
  <c r="E140" i="1"/>
  <c r="J139" i="1"/>
  <c r="I139" i="1"/>
  <c r="E139" i="1"/>
  <c r="J138" i="1"/>
  <c r="E138" i="1"/>
  <c r="I138" i="1"/>
  <c r="E137" i="1"/>
  <c r="B137" i="1"/>
  <c r="J137" i="1" s="1"/>
  <c r="J136" i="1"/>
  <c r="E136" i="1"/>
  <c r="J135" i="1"/>
  <c r="E135" i="1"/>
  <c r="J134" i="1"/>
  <c r="I134" i="1"/>
  <c r="E134" i="1"/>
  <c r="J133" i="1"/>
  <c r="I133" i="1"/>
  <c r="E133" i="1"/>
  <c r="J132" i="1"/>
  <c r="I132" i="1"/>
  <c r="E132" i="1"/>
  <c r="J131" i="1"/>
  <c r="E131" i="1"/>
  <c r="I131" i="1"/>
  <c r="J130" i="1"/>
  <c r="I130" i="1"/>
  <c r="E130" i="1"/>
  <c r="J129" i="1"/>
  <c r="E129" i="1"/>
  <c r="J128" i="1"/>
  <c r="E128" i="1"/>
  <c r="J127" i="1"/>
  <c r="E127" i="1"/>
  <c r="B126" i="1"/>
  <c r="J126" i="1" s="1"/>
  <c r="J125" i="1"/>
  <c r="I125" i="1"/>
  <c r="E125" i="1"/>
  <c r="J124" i="1"/>
  <c r="E124" i="1"/>
  <c r="I124" i="1"/>
  <c r="J123" i="1"/>
  <c r="I123" i="1"/>
  <c r="E123" i="1"/>
  <c r="J122" i="1"/>
  <c r="E122" i="1"/>
  <c r="J121" i="1"/>
  <c r="E121" i="1"/>
  <c r="J120" i="1"/>
  <c r="E120" i="1"/>
  <c r="J119" i="1"/>
  <c r="I119" i="1"/>
  <c r="E119" i="1"/>
  <c r="J118" i="1"/>
  <c r="I118" i="1"/>
  <c r="E118" i="1"/>
  <c r="J117" i="1"/>
  <c r="B117" i="1"/>
  <c r="E117" i="1" s="1"/>
  <c r="J116" i="1"/>
  <c r="I116" i="1"/>
  <c r="E116" i="1"/>
  <c r="J115" i="1"/>
  <c r="E115" i="1"/>
  <c r="J114" i="1"/>
  <c r="E114" i="1"/>
  <c r="J113" i="1"/>
  <c r="E113" i="1"/>
  <c r="J112" i="1"/>
  <c r="I112" i="1"/>
  <c r="E112" i="1"/>
  <c r="J111" i="1"/>
  <c r="I111" i="1"/>
  <c r="E111" i="1"/>
  <c r="J110" i="1"/>
  <c r="I110" i="1"/>
  <c r="E110" i="1"/>
  <c r="J109" i="1"/>
  <c r="E109" i="1"/>
  <c r="I109" i="1"/>
  <c r="J108" i="1"/>
  <c r="I108" i="1"/>
  <c r="E108" i="1"/>
  <c r="J107" i="1"/>
  <c r="B107" i="1"/>
  <c r="E107" i="1" s="1"/>
  <c r="J106" i="1"/>
  <c r="E106" i="1"/>
  <c r="J105" i="1"/>
  <c r="I105" i="1"/>
  <c r="E105" i="1"/>
  <c r="J104" i="1"/>
  <c r="I104" i="1"/>
  <c r="E104" i="1"/>
  <c r="J103" i="1"/>
  <c r="I103" i="1"/>
  <c r="E103" i="1"/>
  <c r="J102" i="1"/>
  <c r="I102" i="1"/>
  <c r="E102" i="1"/>
  <c r="J101" i="1"/>
  <c r="I101" i="1"/>
  <c r="E101" i="1"/>
  <c r="J100" i="1"/>
  <c r="I100" i="1"/>
  <c r="E100" i="1"/>
  <c r="J99" i="1"/>
  <c r="I99" i="1"/>
  <c r="E99" i="1"/>
  <c r="J98" i="1"/>
  <c r="E98" i="1"/>
  <c r="I98" i="1"/>
  <c r="J97" i="1"/>
  <c r="I97" i="1"/>
  <c r="E97" i="1"/>
  <c r="J96" i="1"/>
  <c r="I96" i="1"/>
  <c r="E96" i="1"/>
  <c r="J95" i="1"/>
  <c r="E95" i="1"/>
  <c r="J94" i="1"/>
  <c r="E94" i="1"/>
  <c r="B93" i="1"/>
  <c r="J92" i="1"/>
  <c r="E92" i="1"/>
  <c r="J91" i="1"/>
  <c r="I91" i="1"/>
  <c r="E91" i="1"/>
  <c r="J90" i="1"/>
  <c r="E90" i="1"/>
  <c r="I90" i="1"/>
  <c r="J89" i="1"/>
  <c r="I89" i="1"/>
  <c r="E89" i="1"/>
  <c r="J88" i="1"/>
  <c r="I88" i="1"/>
  <c r="E88" i="1"/>
  <c r="J87" i="1"/>
  <c r="I87" i="1"/>
  <c r="E87" i="1"/>
  <c r="J86" i="1"/>
  <c r="E86" i="1"/>
  <c r="I86" i="1"/>
  <c r="J85" i="1"/>
  <c r="I85" i="1"/>
  <c r="E85" i="1"/>
  <c r="B84" i="1"/>
  <c r="J83" i="1"/>
  <c r="E83" i="1"/>
  <c r="I83" i="1"/>
  <c r="J82" i="1"/>
  <c r="I82" i="1"/>
  <c r="E82" i="1"/>
  <c r="J81" i="1"/>
  <c r="I81" i="1"/>
  <c r="E81" i="1"/>
  <c r="J80" i="1"/>
  <c r="I80" i="1"/>
  <c r="E80" i="1"/>
  <c r="J79" i="1"/>
  <c r="E79" i="1"/>
  <c r="I79" i="1"/>
  <c r="J78" i="1"/>
  <c r="I78" i="1"/>
  <c r="E78" i="1"/>
  <c r="J77" i="1"/>
  <c r="E77" i="1"/>
  <c r="J76" i="1"/>
  <c r="I76" i="1"/>
  <c r="E76" i="1"/>
  <c r="J75" i="1"/>
  <c r="E75" i="1"/>
  <c r="I75" i="1"/>
  <c r="J74" i="1"/>
  <c r="I74" i="1"/>
  <c r="E74" i="1"/>
  <c r="J73" i="1"/>
  <c r="I73" i="1"/>
  <c r="E73" i="1"/>
  <c r="B72" i="1"/>
  <c r="E72" i="1" s="1"/>
  <c r="J71" i="1"/>
  <c r="I71" i="1"/>
  <c r="E71" i="1"/>
  <c r="J70" i="1"/>
  <c r="E70" i="1"/>
  <c r="J69" i="1"/>
  <c r="I69" i="1"/>
  <c r="E69" i="1"/>
  <c r="J68" i="1"/>
  <c r="E68" i="1"/>
  <c r="I68" i="1"/>
  <c r="J67" i="1"/>
  <c r="I67" i="1"/>
  <c r="E67" i="1"/>
  <c r="J66" i="1"/>
  <c r="I66" i="1"/>
  <c r="E66" i="1"/>
  <c r="J65" i="1"/>
  <c r="I65" i="1"/>
  <c r="E65" i="1"/>
  <c r="J64" i="1"/>
  <c r="E64" i="1"/>
  <c r="I64" i="1"/>
  <c r="J63" i="1"/>
  <c r="I63" i="1"/>
  <c r="E63" i="1"/>
  <c r="J62" i="1"/>
  <c r="E62" i="1"/>
  <c r="B61" i="1"/>
  <c r="J60" i="1"/>
  <c r="I60" i="1"/>
  <c r="E60" i="1"/>
  <c r="J59" i="1"/>
  <c r="I59" i="1"/>
  <c r="E59" i="1"/>
  <c r="J58" i="1"/>
  <c r="I58" i="1"/>
  <c r="E58" i="1"/>
  <c r="J57" i="1"/>
  <c r="E57" i="1"/>
  <c r="I57" i="1"/>
  <c r="J56" i="1"/>
  <c r="I56" i="1"/>
  <c r="E56" i="1"/>
  <c r="J55" i="1"/>
  <c r="E55" i="1"/>
  <c r="J54" i="1"/>
  <c r="I54" i="1"/>
  <c r="E54" i="1"/>
  <c r="J53" i="1"/>
  <c r="I53" i="1"/>
  <c r="E53" i="1"/>
  <c r="J52" i="1"/>
  <c r="I52" i="1"/>
  <c r="E52" i="1"/>
  <c r="J51" i="1"/>
  <c r="E51" i="1"/>
  <c r="E50" i="1"/>
  <c r="B50" i="1"/>
  <c r="J50" i="1" s="1"/>
  <c r="J49" i="1"/>
  <c r="I49" i="1"/>
  <c r="E49" i="1"/>
  <c r="J48" i="1"/>
  <c r="E48" i="1"/>
  <c r="J47" i="1"/>
  <c r="I47" i="1"/>
  <c r="E47" i="1"/>
  <c r="J46" i="1"/>
  <c r="I46" i="1"/>
  <c r="E46" i="1"/>
  <c r="J45" i="1"/>
  <c r="I45" i="1"/>
  <c r="E45" i="1"/>
  <c r="J44" i="1"/>
  <c r="E44" i="1"/>
  <c r="J43" i="1"/>
  <c r="I43" i="1"/>
  <c r="E43" i="1"/>
  <c r="J42" i="1"/>
  <c r="I42" i="1"/>
  <c r="E42" i="1"/>
  <c r="J41" i="1"/>
  <c r="I41" i="1"/>
  <c r="E41" i="1"/>
  <c r="J40" i="1"/>
  <c r="E40" i="1"/>
  <c r="J39" i="1"/>
  <c r="I39" i="1"/>
  <c r="E39" i="1"/>
  <c r="B38" i="1"/>
  <c r="J38" i="1" s="1"/>
  <c r="J37" i="1"/>
  <c r="E37" i="1"/>
  <c r="J36" i="1"/>
  <c r="I36" i="1"/>
  <c r="E36" i="1"/>
  <c r="J35" i="1"/>
  <c r="I35" i="1"/>
  <c r="E35" i="1"/>
  <c r="J34" i="1"/>
  <c r="I34" i="1"/>
  <c r="E34" i="1"/>
  <c r="J33" i="1"/>
  <c r="E33" i="1"/>
  <c r="J32" i="1"/>
  <c r="I32" i="1"/>
  <c r="E32" i="1"/>
  <c r="J31" i="1"/>
  <c r="I31" i="1"/>
  <c r="E31" i="1"/>
  <c r="J30" i="1"/>
  <c r="I30" i="1"/>
  <c r="E30" i="1"/>
  <c r="J29" i="1"/>
  <c r="E29" i="1"/>
  <c r="J28" i="1"/>
  <c r="I28" i="1"/>
  <c r="E28" i="1"/>
  <c r="B27" i="1"/>
  <c r="J27" i="1" s="1"/>
  <c r="J26" i="1"/>
  <c r="E26" i="1"/>
  <c r="J25" i="1"/>
  <c r="I25" i="1"/>
  <c r="E25" i="1"/>
  <c r="J24" i="1"/>
  <c r="I24" i="1"/>
  <c r="E24" i="1"/>
  <c r="J23" i="1"/>
  <c r="I23" i="1"/>
  <c r="E23" i="1"/>
  <c r="J22" i="1"/>
  <c r="E22" i="1"/>
  <c r="J21" i="1"/>
  <c r="I21" i="1"/>
  <c r="E21" i="1"/>
  <c r="J20" i="1"/>
  <c r="I20" i="1"/>
  <c r="E20" i="1"/>
  <c r="J19" i="1"/>
  <c r="I19" i="1"/>
  <c r="E19" i="1"/>
  <c r="B18" i="1"/>
  <c r="J18" i="1" s="1"/>
  <c r="J17" i="1"/>
  <c r="I17" i="1"/>
  <c r="E17" i="1"/>
  <c r="J16" i="1"/>
  <c r="I16" i="1"/>
  <c r="E16" i="1"/>
  <c r="J15" i="1"/>
  <c r="E15" i="1"/>
  <c r="J14" i="1"/>
  <c r="I14" i="1"/>
  <c r="E14" i="1"/>
  <c r="J13" i="1"/>
  <c r="I13" i="1"/>
  <c r="E13" i="1"/>
  <c r="J12" i="1"/>
  <c r="I12" i="1"/>
  <c r="E12" i="1"/>
  <c r="J11" i="1"/>
  <c r="E11" i="1"/>
  <c r="J10" i="1"/>
  <c r="I10" i="1"/>
  <c r="E10" i="1"/>
  <c r="J9" i="1"/>
  <c r="I9" i="1"/>
  <c r="E9" i="1"/>
  <c r="J8" i="1"/>
  <c r="I8" i="1"/>
  <c r="E8" i="1"/>
  <c r="J7" i="1"/>
  <c r="E7" i="1"/>
  <c r="B6" i="1"/>
  <c r="J6" i="1" s="1"/>
  <c r="J536" i="1" l="1"/>
  <c r="J758" i="1"/>
  <c r="J166" i="1"/>
  <c r="E436" i="1"/>
  <c r="E555" i="1"/>
  <c r="E584" i="1"/>
  <c r="E710" i="1"/>
  <c r="J719" i="1"/>
  <c r="E913" i="1"/>
  <c r="J72" i="1"/>
  <c r="E126" i="1"/>
  <c r="E329" i="1"/>
  <c r="J339" i="1"/>
  <c r="E353" i="1"/>
  <c r="J401" i="1"/>
  <c r="E510" i="1"/>
  <c r="E661" i="1"/>
  <c r="J723" i="1"/>
  <c r="E802" i="1"/>
  <c r="J987" i="1"/>
  <c r="E1017" i="1"/>
  <c r="J1213" i="1"/>
  <c r="E1282" i="1"/>
  <c r="E577" i="1"/>
  <c r="E611" i="1"/>
  <c r="B709" i="1"/>
  <c r="B782" i="1"/>
  <c r="E782" i="1" s="1"/>
  <c r="E900" i="1"/>
  <c r="E1050" i="1"/>
  <c r="E1302" i="1"/>
  <c r="E6" i="1"/>
  <c r="E27" i="1"/>
  <c r="E38" i="1"/>
  <c r="J220" i="1"/>
  <c r="J226" i="1"/>
  <c r="B255" i="1"/>
  <c r="B465" i="1"/>
  <c r="E465" i="1" s="1"/>
  <c r="J482" i="1"/>
  <c r="E608" i="1"/>
  <c r="E1001" i="1"/>
  <c r="E1175" i="1"/>
  <c r="E1224" i="1"/>
  <c r="J172" i="1"/>
  <c r="E186" i="1"/>
  <c r="E193" i="1"/>
  <c r="E200" i="1"/>
  <c r="E206" i="1"/>
  <c r="E232" i="1"/>
  <c r="E295" i="1"/>
  <c r="J320" i="1"/>
  <c r="E383" i="1"/>
  <c r="E415" i="1"/>
  <c r="E446" i="1"/>
  <c r="E453" i="1"/>
  <c r="E457" i="1"/>
  <c r="E466" i="1"/>
  <c r="J501" i="1"/>
  <c r="E517" i="1"/>
  <c r="E544" i="1"/>
  <c r="E676" i="1"/>
  <c r="E685" i="1"/>
  <c r="E731" i="1"/>
  <c r="J1036" i="1"/>
  <c r="E1073" i="1"/>
  <c r="E1218" i="1"/>
  <c r="E214" i="1"/>
  <c r="E256" i="1"/>
  <c r="J387" i="1"/>
  <c r="E395" i="1"/>
  <c r="E430" i="1"/>
  <c r="J441" i="1"/>
  <c r="J490" i="1"/>
  <c r="E522" i="1"/>
  <c r="E559" i="1"/>
  <c r="E591" i="1"/>
  <c r="E605" i="1"/>
  <c r="E614" i="1"/>
  <c r="E689" i="1"/>
  <c r="E705" i="1"/>
  <c r="E737" i="1"/>
  <c r="J795" i="1"/>
  <c r="E906" i="1"/>
  <c r="E920" i="1"/>
  <c r="E923" i="1"/>
  <c r="E960" i="1"/>
  <c r="E982" i="1"/>
  <c r="E991" i="1"/>
  <c r="J1084" i="1"/>
  <c r="J1091" i="1"/>
  <c r="E1179" i="1"/>
  <c r="E1184" i="1"/>
  <c r="E1199" i="1"/>
  <c r="E1261" i="1"/>
  <c r="E1295" i="1"/>
  <c r="I18" i="1"/>
  <c r="I62" i="1"/>
  <c r="J93" i="1"/>
  <c r="E93" i="1"/>
  <c r="I121" i="1"/>
  <c r="I153" i="1"/>
  <c r="I195" i="1"/>
  <c r="I201" i="1"/>
  <c r="I215" i="1"/>
  <c r="E249" i="1"/>
  <c r="J249" i="1"/>
  <c r="I266" i="1"/>
  <c r="I350" i="1"/>
  <c r="E370" i="1"/>
  <c r="J370" i="1"/>
  <c r="E377" i="1"/>
  <c r="J377" i="1"/>
  <c r="I408" i="1"/>
  <c r="I452" i="1"/>
  <c r="I472" i="1"/>
  <c r="I565" i="1"/>
  <c r="E624" i="1"/>
  <c r="J624" i="1"/>
  <c r="I639" i="1"/>
  <c r="I661" i="1"/>
  <c r="I812" i="1"/>
  <c r="I26" i="1"/>
  <c r="I44" i="1"/>
  <c r="I94" i="1"/>
  <c r="I136" i="1"/>
  <c r="I169" i="1"/>
  <c r="I188" i="1"/>
  <c r="I247" i="1"/>
  <c r="E280" i="1"/>
  <c r="J280" i="1"/>
  <c r="I368" i="1"/>
  <c r="I382" i="1"/>
  <c r="I425" i="1"/>
  <c r="I471" i="1"/>
  <c r="I579" i="1"/>
  <c r="I694" i="1"/>
  <c r="E696" i="1"/>
  <c r="J696" i="1"/>
  <c r="I777" i="1"/>
  <c r="I77" i="1"/>
  <c r="J84" i="1"/>
  <c r="E84" i="1"/>
  <c r="I114" i="1"/>
  <c r="I135" i="1"/>
  <c r="I142" i="1"/>
  <c r="I178" i="1"/>
  <c r="I180" i="1"/>
  <c r="I187" i="1"/>
  <c r="I246" i="1"/>
  <c r="I7" i="1"/>
  <c r="I11" i="1"/>
  <c r="I15" i="1"/>
  <c r="I29" i="1"/>
  <c r="I33" i="1"/>
  <c r="I37" i="1"/>
  <c r="I51" i="1"/>
  <c r="I55" i="1"/>
  <c r="E61" i="1"/>
  <c r="J61" i="1"/>
  <c r="I113" i="1"/>
  <c r="I128" i="1"/>
  <c r="I162" i="1"/>
  <c r="I202" i="1"/>
  <c r="I216" i="1"/>
  <c r="I283" i="1"/>
  <c r="I305" i="1"/>
  <c r="I328" i="1"/>
  <c r="I352" i="1"/>
  <c r="I395" i="1"/>
  <c r="I417" i="1"/>
  <c r="I453" i="1"/>
  <c r="I458" i="1"/>
  <c r="I598" i="1"/>
  <c r="I600" i="1"/>
  <c r="I861" i="1"/>
  <c r="I873" i="1"/>
  <c r="I106" i="1"/>
  <c r="I127" i="1"/>
  <c r="I170" i="1"/>
  <c r="I209" i="1"/>
  <c r="I223" i="1"/>
  <c r="I298" i="1"/>
  <c r="I394" i="1"/>
  <c r="I432" i="1"/>
  <c r="I515" i="1"/>
  <c r="I809" i="1"/>
  <c r="I824" i="1"/>
  <c r="I22" i="1"/>
  <c r="I40" i="1"/>
  <c r="I48" i="1"/>
  <c r="I70" i="1"/>
  <c r="I92" i="1"/>
  <c r="I120" i="1"/>
  <c r="I143" i="1"/>
  <c r="J179" i="1"/>
  <c r="E179" i="1"/>
  <c r="I194" i="1"/>
  <c r="I208" i="1"/>
  <c r="I222" i="1"/>
  <c r="I297" i="1"/>
  <c r="I375" i="1"/>
  <c r="I431" i="1"/>
  <c r="I514" i="1"/>
  <c r="I691" i="1"/>
  <c r="I775" i="1"/>
  <c r="B5" i="1"/>
  <c r="E18" i="1"/>
  <c r="I163" i="1"/>
  <c r="I284" i="1"/>
  <c r="I329" i="1"/>
  <c r="E347" i="1"/>
  <c r="J347" i="1"/>
  <c r="I367" i="1"/>
  <c r="I374" i="1"/>
  <c r="I381" i="1"/>
  <c r="E391" i="1"/>
  <c r="J391" i="1"/>
  <c r="I418" i="1"/>
  <c r="I459" i="1"/>
  <c r="I571" i="1"/>
  <c r="I678" i="1"/>
  <c r="I681" i="1"/>
  <c r="I684" i="1"/>
  <c r="I745" i="1"/>
  <c r="I753" i="1"/>
  <c r="I879" i="1"/>
  <c r="I233" i="1"/>
  <c r="I562" i="1"/>
  <c r="I578" i="1"/>
  <c r="I677" i="1"/>
  <c r="I713" i="1"/>
  <c r="I808" i="1"/>
  <c r="I860" i="1"/>
  <c r="I925" i="1"/>
  <c r="E927" i="1"/>
  <c r="B926" i="1"/>
  <c r="J927" i="1"/>
  <c r="I1105" i="1"/>
  <c r="I1139" i="1"/>
  <c r="E356" i="1"/>
  <c r="B355" i="1"/>
  <c r="I557" i="1"/>
  <c r="E569" i="1"/>
  <c r="I585" i="1"/>
  <c r="I606" i="1"/>
  <c r="I612" i="1"/>
  <c r="I618" i="1"/>
  <c r="I625" i="1"/>
  <c r="I626" i="1"/>
  <c r="I634" i="1"/>
  <c r="I645" i="1"/>
  <c r="I660" i="1"/>
  <c r="I663" i="1"/>
  <c r="I685" i="1"/>
  <c r="I705" i="1"/>
  <c r="I707" i="1"/>
  <c r="I712" i="1"/>
  <c r="I720" i="1"/>
  <c r="I734" i="1"/>
  <c r="I747" i="1"/>
  <c r="I763" i="1"/>
  <c r="E766" i="1"/>
  <c r="J766" i="1"/>
  <c r="E827" i="1"/>
  <c r="J827" i="1"/>
  <c r="B801" i="1"/>
  <c r="I856" i="1"/>
  <c r="I884" i="1"/>
  <c r="I891" i="1"/>
  <c r="I922" i="1"/>
  <c r="I966" i="1"/>
  <c r="I1066" i="1"/>
  <c r="I1069" i="1"/>
  <c r="I1089" i="1"/>
  <c r="I1091" i="1"/>
  <c r="I1104" i="1"/>
  <c r="E1121" i="1"/>
  <c r="B1101" i="1"/>
  <c r="J1121" i="1"/>
  <c r="I1274" i="1"/>
  <c r="I1277" i="1"/>
  <c r="I876" i="1"/>
  <c r="I1003" i="1"/>
  <c r="I564" i="1"/>
  <c r="I623" i="1"/>
  <c r="I664" i="1"/>
  <c r="I690" i="1"/>
  <c r="E709" i="1"/>
  <c r="J709" i="1"/>
  <c r="I752" i="1"/>
  <c r="I857" i="1"/>
  <c r="I872" i="1"/>
  <c r="I967" i="1"/>
  <c r="E970" i="1"/>
  <c r="J970" i="1"/>
  <c r="I1142" i="1"/>
  <c r="E1149" i="1"/>
  <c r="J1149" i="1"/>
  <c r="I95" i="1"/>
  <c r="I115" i="1"/>
  <c r="I122" i="1"/>
  <c r="I129" i="1"/>
  <c r="I144" i="1"/>
  <c r="I164" i="1"/>
  <c r="I171" i="1"/>
  <c r="I181" i="1"/>
  <c r="I189" i="1"/>
  <c r="I196" i="1"/>
  <c r="I203" i="1"/>
  <c r="I210" i="1"/>
  <c r="I217" i="1"/>
  <c r="I234" i="1"/>
  <c r="E268" i="1"/>
  <c r="B267" i="1"/>
  <c r="I272" i="1"/>
  <c r="I287" i="1"/>
  <c r="I302" i="1"/>
  <c r="J304" i="1"/>
  <c r="I309" i="1"/>
  <c r="I332" i="1"/>
  <c r="I340" i="1"/>
  <c r="I354" i="1"/>
  <c r="I357" i="1"/>
  <c r="I384" i="1"/>
  <c r="I398" i="1"/>
  <c r="E410" i="1"/>
  <c r="B409" i="1"/>
  <c r="I422" i="1"/>
  <c r="J424" i="1"/>
  <c r="I429" i="1"/>
  <c r="I442" i="1"/>
  <c r="I456" i="1"/>
  <c r="I461" i="1"/>
  <c r="J465" i="1"/>
  <c r="I467" i="1"/>
  <c r="I476" i="1"/>
  <c r="I483" i="1"/>
  <c r="I487" i="1"/>
  <c r="I490" i="1"/>
  <c r="I494" i="1"/>
  <c r="I498" i="1"/>
  <c r="I501" i="1"/>
  <c r="I505" i="1"/>
  <c r="I509" i="1"/>
  <c r="I518" i="1"/>
  <c r="B521" i="1"/>
  <c r="I548" i="1"/>
  <c r="I550" i="1"/>
  <c r="I558" i="1"/>
  <c r="I586" i="1"/>
  <c r="I592" i="1"/>
  <c r="I607" i="1"/>
  <c r="I613" i="1"/>
  <c r="I619" i="1"/>
  <c r="I646" i="1"/>
  <c r="I651" i="1"/>
  <c r="I653" i="1"/>
  <c r="E657" i="1"/>
  <c r="J657" i="1"/>
  <c r="E680" i="1"/>
  <c r="J680" i="1"/>
  <c r="E693" i="1"/>
  <c r="J693" i="1"/>
  <c r="I730" i="1"/>
  <c r="I731" i="1"/>
  <c r="I733" i="1"/>
  <c r="I746" i="1"/>
  <c r="I760" i="1"/>
  <c r="I762" i="1"/>
  <c r="I784" i="1"/>
  <c r="I785" i="1"/>
  <c r="I813" i="1"/>
  <c r="I825" i="1"/>
  <c r="I877" i="1"/>
  <c r="I880" i="1"/>
  <c r="I883" i="1"/>
  <c r="I890" i="1"/>
  <c r="I932" i="1"/>
  <c r="I935" i="1"/>
  <c r="I948" i="1"/>
  <c r="I959" i="1"/>
  <c r="I738" i="1"/>
  <c r="I740" i="1"/>
  <c r="J753" i="1"/>
  <c r="I767" i="1"/>
  <c r="I769" i="1"/>
  <c r="I832" i="1"/>
  <c r="I835" i="1"/>
  <c r="I850" i="1"/>
  <c r="I936" i="1"/>
  <c r="E950" i="1"/>
  <c r="J950" i="1"/>
  <c r="I1004" i="1"/>
  <c r="I1007" i="1"/>
  <c r="E639" i="1"/>
  <c r="B638" i="1"/>
  <c r="I674" i="1"/>
  <c r="E783" i="1"/>
  <c r="J783" i="1"/>
  <c r="I836" i="1"/>
  <c r="E852" i="1"/>
  <c r="J852" i="1"/>
  <c r="I908" i="1"/>
  <c r="I909" i="1"/>
  <c r="I912" i="1"/>
  <c r="I955" i="1"/>
  <c r="I958" i="1"/>
  <c r="I961" i="1"/>
  <c r="I962" i="1"/>
  <c r="I965" i="1"/>
  <c r="I981" i="1"/>
  <c r="I1008" i="1"/>
  <c r="I1030" i="1"/>
  <c r="I1068" i="1"/>
  <c r="I971" i="1"/>
  <c r="I973" i="1"/>
  <c r="I987" i="1"/>
  <c r="I992" i="1"/>
  <c r="E1022" i="1"/>
  <c r="B990" i="1"/>
  <c r="J1022" i="1"/>
  <c r="I1044" i="1"/>
  <c r="I1051" i="1"/>
  <c r="I1077" i="1"/>
  <c r="I1106" i="1"/>
  <c r="I901" i="1"/>
  <c r="I978" i="1"/>
  <c r="I980" i="1"/>
  <c r="I993" i="1"/>
  <c r="I1025" i="1"/>
  <c r="I1026" i="1"/>
  <c r="I1029" i="1"/>
  <c r="I1037" i="1"/>
  <c r="I1045" i="1"/>
  <c r="I1052" i="1"/>
  <c r="E1057" i="1"/>
  <c r="B1056" i="1"/>
  <c r="J1057" i="1"/>
  <c r="I1206" i="1"/>
  <c r="I1273" i="1"/>
  <c r="I1018" i="1"/>
  <c r="I1114" i="1"/>
  <c r="I1141" i="1"/>
  <c r="I1205" i="1"/>
  <c r="I1213" i="1"/>
  <c r="I1220" i="1"/>
  <c r="I1237" i="1"/>
  <c r="E1255" i="1"/>
  <c r="J1255" i="1"/>
  <c r="I1058" i="1"/>
  <c r="I1060" i="1"/>
  <c r="E1067" i="1"/>
  <c r="J1067" i="1"/>
  <c r="I1074" i="1"/>
  <c r="I1082" i="1"/>
  <c r="I1096" i="1"/>
  <c r="I1098" i="1"/>
  <c r="I1152" i="1"/>
  <c r="I1153" i="1"/>
  <c r="I1156" i="1"/>
  <c r="I1194" i="1"/>
  <c r="I1195" i="1"/>
  <c r="I1198" i="1"/>
  <c r="I1278" i="1"/>
  <c r="E1286" i="1"/>
  <c r="J1286" i="1"/>
  <c r="J1140" i="1"/>
  <c r="E1140" i="1"/>
  <c r="I1157" i="1"/>
  <c r="I1167" i="1"/>
  <c r="I1201" i="1"/>
  <c r="I1209" i="1"/>
  <c r="I1243" i="1"/>
  <c r="E1249" i="1"/>
  <c r="J1249" i="1"/>
  <c r="I1261" i="1"/>
  <c r="I1290" i="1"/>
  <c r="I1291" i="1"/>
  <c r="I1297" i="1"/>
  <c r="I1298" i="1"/>
  <c r="E1077" i="1"/>
  <c r="B1076" i="1"/>
  <c r="I1202" i="1"/>
  <c r="I1210" i="1"/>
  <c r="I1219" i="1"/>
  <c r="E1237" i="1"/>
  <c r="B1236" i="1"/>
  <c r="J1237" i="1"/>
  <c r="I1249" i="1"/>
  <c r="E1269" i="1"/>
  <c r="J1269" i="1"/>
  <c r="E1294" i="1"/>
  <c r="J1294" i="1"/>
  <c r="E1300" i="1"/>
  <c r="J1300" i="1"/>
  <c r="E1166" i="1"/>
  <c r="B1165" i="1"/>
  <c r="I1180" i="1"/>
  <c r="I1303" i="1"/>
  <c r="B1183" i="1"/>
  <c r="J782" i="1" l="1"/>
  <c r="E255" i="1"/>
  <c r="J255" i="1"/>
  <c r="I638" i="1"/>
  <c r="I521" i="1"/>
  <c r="I1179" i="1"/>
  <c r="I1218" i="1"/>
  <c r="I1199" i="1"/>
  <c r="I950" i="1"/>
  <c r="I673" i="1"/>
  <c r="I517" i="1"/>
  <c r="I466" i="1"/>
  <c r="I377" i="1"/>
  <c r="J267" i="1"/>
  <c r="E267" i="1"/>
  <c r="I1121" i="1"/>
  <c r="I620" i="1"/>
  <c r="I441" i="1"/>
  <c r="I255" i="1"/>
  <c r="J1101" i="1"/>
  <c r="E1101" i="1"/>
  <c r="I1102" i="1"/>
  <c r="I1084" i="1"/>
  <c r="I624" i="1"/>
  <c r="I584" i="1"/>
  <c r="I387" i="1"/>
  <c r="E5" i="1"/>
  <c r="J5" i="1"/>
  <c r="I206" i="1"/>
  <c r="I391" i="1"/>
  <c r="I693" i="1"/>
  <c r="I166" i="1"/>
  <c r="I200" i="1"/>
  <c r="J1236" i="1"/>
  <c r="E1236" i="1"/>
  <c r="B1307" i="1"/>
  <c r="I1057" i="1"/>
  <c r="I1017" i="1"/>
  <c r="I900" i="1"/>
  <c r="I1043" i="1"/>
  <c r="I970" i="1"/>
  <c r="J638" i="1"/>
  <c r="E638" i="1"/>
  <c r="I783" i="1"/>
  <c r="I689" i="1"/>
  <c r="I802" i="1"/>
  <c r="I878" i="1"/>
  <c r="I361" i="1"/>
  <c r="I220" i="1"/>
  <c r="I117" i="1"/>
  <c r="I457" i="1"/>
  <c r="I280" i="1"/>
  <c r="I446" i="1"/>
  <c r="I1300" i="1"/>
  <c r="I1184" i="1"/>
  <c r="I1073" i="1"/>
  <c r="J1056" i="1"/>
  <c r="E1056" i="1"/>
  <c r="E990" i="1"/>
  <c r="J990" i="1"/>
  <c r="I991" i="1"/>
  <c r="I927" i="1"/>
  <c r="I758" i="1"/>
  <c r="I906" i="1"/>
  <c r="I460" i="1"/>
  <c r="J409" i="1"/>
  <c r="E409" i="1"/>
  <c r="I383" i="1"/>
  <c r="I353" i="1"/>
  <c r="I249" i="1"/>
  <c r="I750" i="1"/>
  <c r="I577" i="1"/>
  <c r="I1001" i="1"/>
  <c r="I629" i="1"/>
  <c r="I617" i="1"/>
  <c r="I252" i="1"/>
  <c r="I676" i="1"/>
  <c r="I271" i="1"/>
  <c r="I172" i="1"/>
  <c r="I680" i="1"/>
  <c r="I569" i="1"/>
  <c r="I510" i="1"/>
  <c r="I193" i="1"/>
  <c r="I38" i="1"/>
  <c r="I126" i="1"/>
  <c r="I50" i="1"/>
  <c r="I424" i="1"/>
  <c r="I61" i="1"/>
  <c r="I1166" i="1"/>
  <c r="I1022" i="1"/>
  <c r="I827" i="1"/>
  <c r="I766" i="1"/>
  <c r="I546" i="1"/>
  <c r="I723" i="1"/>
  <c r="E1183" i="1"/>
  <c r="J1183" i="1"/>
  <c r="I1149" i="1"/>
  <c r="I1140" i="1"/>
  <c r="I852" i="1"/>
  <c r="I960" i="1"/>
  <c r="I923" i="1"/>
  <c r="I605" i="1"/>
  <c r="I410" i="1"/>
  <c r="I320" i="1"/>
  <c r="I268" i="1"/>
  <c r="I339" i="1"/>
  <c r="I415" i="1"/>
  <c r="I107" i="1"/>
  <c r="I6" i="1"/>
  <c r="I214" i="1"/>
  <c r="I1269" i="1"/>
  <c r="I1302" i="1"/>
  <c r="J1165" i="1"/>
  <c r="E1165" i="1"/>
  <c r="J1076" i="1"/>
  <c r="E1076" i="1"/>
  <c r="I1295" i="1"/>
  <c r="I1286" i="1"/>
  <c r="I1036" i="1"/>
  <c r="I975" i="1"/>
  <c r="I1050" i="1"/>
  <c r="I1067" i="1"/>
  <c r="I737" i="1"/>
  <c r="I889" i="1"/>
  <c r="I591" i="1"/>
  <c r="E521" i="1"/>
  <c r="J521" i="1"/>
  <c r="I370" i="1"/>
  <c r="I151" i="1"/>
  <c r="I84" i="1"/>
  <c r="I482" i="1"/>
  <c r="I356" i="1"/>
  <c r="I920" i="1"/>
  <c r="E801" i="1"/>
  <c r="J801" i="1"/>
  <c r="I719" i="1"/>
  <c r="I710" i="1"/>
  <c r="I657" i="1"/>
  <c r="I644" i="1"/>
  <c r="I611" i="1"/>
  <c r="I555" i="1"/>
  <c r="J355" i="1"/>
  <c r="E355" i="1"/>
  <c r="I158" i="1"/>
  <c r="J926" i="1"/>
  <c r="E926" i="1"/>
  <c r="I559" i="1"/>
  <c r="I232" i="1"/>
  <c r="I744" i="1"/>
  <c r="I430" i="1"/>
  <c r="I295" i="1"/>
  <c r="I304" i="1"/>
  <c r="I27" i="1"/>
  <c r="I186" i="1"/>
  <c r="I179" i="1"/>
  <c r="I137" i="1"/>
  <c r="I72" i="1"/>
  <c r="I93" i="1"/>
  <c r="I347" i="1"/>
  <c r="I801" i="1" l="1"/>
  <c r="I1101" i="1"/>
  <c r="I355" i="1"/>
  <c r="I1183" i="1"/>
  <c r="I782" i="1"/>
  <c r="I1056" i="1"/>
  <c r="I267" i="1"/>
  <c r="I1165" i="1"/>
  <c r="I990" i="1"/>
  <c r="I1236" i="1"/>
  <c r="I1294" i="1"/>
  <c r="I409" i="1"/>
  <c r="I926" i="1"/>
  <c r="B1309" i="1"/>
  <c r="J1307" i="1"/>
  <c r="J4" i="1" s="1"/>
  <c r="I465" i="1"/>
  <c r="I709" i="1"/>
  <c r="I5" i="1"/>
  <c r="I1076" i="1"/>
  <c r="I1307" i="1" l="1"/>
  <c r="I4" i="1" s="1"/>
</calcChain>
</file>

<file path=xl/comments1.xml><?xml version="1.0" encoding="utf-8"?>
<comments xmlns="http://schemas.openxmlformats.org/spreadsheetml/2006/main">
  <authors>
    <author>作者</author>
  </authors>
  <commentList>
    <comment ref="A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01</t>
        </r>
      </text>
    </comment>
    <comment ref="A18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02</t>
        </r>
      </text>
    </comment>
    <comment ref="A2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03</t>
        </r>
      </text>
    </comment>
    <comment ref="A38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04</t>
        </r>
      </text>
    </comment>
    <comment ref="A5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05</t>
        </r>
      </text>
    </comment>
    <comment ref="A6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06</t>
        </r>
      </text>
    </comment>
    <comment ref="A7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07</t>
        </r>
      </text>
    </comment>
    <comment ref="A8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08</t>
        </r>
      </text>
    </comment>
    <comment ref="A9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09</t>
        </r>
      </text>
    </comment>
    <comment ref="A99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修改</t>
        </r>
        <r>
          <rPr>
            <b/>
            <sz val="9"/>
            <color indexed="81"/>
            <rFont val="宋体"/>
            <family val="3"/>
            <charset val="134"/>
          </rPr>
          <t>口岸电子执法系统建设与维护</t>
        </r>
      </text>
    </comment>
    <comment ref="A10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10</t>
        </r>
      </text>
    </comment>
    <comment ref="A11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11</t>
        </r>
      </text>
    </comment>
    <comment ref="A12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13</t>
        </r>
      </text>
    </comment>
    <comment ref="A13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14</t>
        </r>
      </text>
    </comment>
    <comment ref="A15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23</t>
        </r>
      </text>
    </comment>
    <comment ref="A158" authorId="0">
      <text>
        <r>
          <rPr>
            <b/>
            <sz val="9"/>
            <color indexed="81"/>
            <rFont val="Tahoma"/>
            <family val="2"/>
          </rPr>
          <t>作者:
25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修改港澳台侨事务</t>
        </r>
      </text>
    </comment>
    <comment ref="A165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修改港澳台侨事务</t>
        </r>
      </text>
    </comment>
    <comment ref="A16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26</t>
        </r>
        <r>
          <rPr>
            <sz val="9"/>
            <color indexed="81"/>
            <rFont val="宋体"/>
            <family val="3"/>
            <charset val="134"/>
          </rPr>
          <t>，无</t>
        </r>
        <r>
          <rPr>
            <sz val="9"/>
            <color indexed="81"/>
            <rFont val="Tahoma"/>
            <family val="2"/>
          </rPr>
          <t>27</t>
        </r>
      </text>
    </comment>
    <comment ref="A17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28</t>
        </r>
      </text>
    </comment>
    <comment ref="A17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29</t>
        </r>
        <r>
          <rPr>
            <sz val="9"/>
            <color indexed="81"/>
            <rFont val="宋体"/>
            <family val="3"/>
            <charset val="134"/>
          </rPr>
          <t>，无</t>
        </r>
        <r>
          <rPr>
            <sz val="9"/>
            <color indexed="81"/>
            <rFont val="Tahoma"/>
            <family val="2"/>
          </rPr>
          <t>30</t>
        </r>
      </text>
    </comment>
    <comment ref="A18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31</t>
        </r>
      </text>
    </comment>
    <comment ref="A19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32</t>
        </r>
      </text>
    </comment>
    <comment ref="A20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33</t>
        </r>
      </text>
    </comment>
    <comment ref="A20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34</t>
        </r>
      </text>
    </comment>
    <comment ref="A21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35</t>
        </r>
      </text>
    </comment>
    <comment ref="A22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36</t>
        </r>
      </text>
    </comment>
    <comment ref="A22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37</t>
        </r>
      </text>
    </comment>
    <comment ref="A23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38</t>
        </r>
      </text>
    </comment>
    <comment ref="A24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20199</t>
        </r>
      </text>
    </comment>
    <comment ref="A269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将内卫修改为武装警察部队</t>
        </r>
      </text>
    </comment>
    <comment ref="A27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20402</t>
        </r>
      </text>
    </comment>
    <comment ref="A28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20403</t>
        </r>
      </text>
    </comment>
    <comment ref="A29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20405</t>
        </r>
      </text>
    </comment>
    <comment ref="A30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20406</t>
        </r>
      </text>
    </comment>
    <comment ref="A33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20409</t>
        </r>
      </text>
    </comment>
    <comment ref="A34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20410</t>
        </r>
      </text>
    </comment>
    <comment ref="A35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20499</t>
        </r>
      </text>
    </comment>
    <comment ref="A35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20499</t>
        </r>
      </text>
    </comment>
    <comment ref="A35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</t>
        </r>
      </text>
    </comment>
    <comment ref="A35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20501</t>
        </r>
      </text>
    </comment>
    <comment ref="A36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20502</t>
        </r>
      </text>
    </comment>
    <comment ref="A37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20503</t>
        </r>
      </text>
    </comment>
    <comment ref="A37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20504</t>
        </r>
      </text>
    </comment>
    <comment ref="A38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20505</t>
        </r>
      </text>
    </comment>
    <comment ref="A38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20506</t>
        </r>
      </text>
    </comment>
    <comment ref="A39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20507</t>
        </r>
      </text>
    </comment>
    <comment ref="A39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20508</t>
        </r>
      </text>
    </comment>
    <comment ref="A40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20509</t>
        </r>
      </text>
    </comment>
    <comment ref="A408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20599</t>
        </r>
      </text>
    </comment>
    <comment ref="A40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
</t>
        </r>
      </text>
    </comment>
    <comment ref="A41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20601</t>
        </r>
      </text>
    </comment>
    <comment ref="A41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20602</t>
        </r>
      </text>
    </comment>
    <comment ref="A42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20603</t>
        </r>
      </text>
    </comment>
    <comment ref="A43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20604</t>
        </r>
      </text>
    </comment>
    <comment ref="A43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20605</t>
        </r>
      </text>
    </comment>
    <comment ref="A44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20606</t>
        </r>
      </text>
    </comment>
    <comment ref="A44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20607</t>
        </r>
      </text>
    </comment>
    <comment ref="A45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20608</t>
        </r>
      </text>
    </comment>
    <comment ref="A45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20609</t>
        </r>
      </text>
    </comment>
    <comment ref="A46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20699</t>
        </r>
      </text>
    </comment>
    <comment ref="A46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</t>
        </r>
      </text>
    </comment>
    <comment ref="A46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20701</t>
        </r>
      </text>
    </comment>
    <comment ref="A48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20702</t>
        </r>
      </text>
    </comment>
    <comment ref="A49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20703</t>
        </r>
      </text>
    </comment>
    <comment ref="A50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20706</t>
        </r>
      </text>
    </comment>
    <comment ref="A51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20708</t>
        </r>
      </text>
    </comment>
    <comment ref="A51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20799</t>
        </r>
      </text>
    </comment>
    <comment ref="A52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</t>
        </r>
      </text>
    </comment>
    <comment ref="A52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20801</t>
        </r>
      </text>
    </comment>
    <comment ref="A53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20802</t>
        </r>
      </text>
    </comment>
    <comment ref="A54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20804</t>
        </r>
      </text>
    </comment>
    <comment ref="A54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20805</t>
        </r>
      </text>
    </comment>
    <comment ref="A55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20806</t>
        </r>
      </text>
    </comment>
    <comment ref="A55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20807</t>
        </r>
      </text>
    </comment>
    <comment ref="A56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20808</t>
        </r>
      </text>
    </comment>
    <comment ref="A57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20809</t>
        </r>
      </text>
    </comment>
    <comment ref="A58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20810</t>
        </r>
      </text>
    </comment>
    <comment ref="A59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20811</t>
        </r>
      </text>
    </comment>
    <comment ref="A60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20816</t>
        </r>
      </text>
    </comment>
    <comment ref="A60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20819</t>
        </r>
      </text>
    </comment>
    <comment ref="A608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20820</t>
        </r>
      </text>
    </comment>
    <comment ref="A61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20821</t>
        </r>
      </text>
    </comment>
    <comment ref="A61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20824</t>
        </r>
      </text>
    </comment>
    <comment ref="A64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21002</t>
        </r>
      </text>
    </comment>
    <comment ref="A65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21003</t>
        </r>
      </text>
    </comment>
    <comment ref="A66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21004</t>
        </r>
      </text>
    </comment>
    <comment ref="A67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21006</t>
        </r>
      </text>
    </comment>
    <comment ref="A67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21007</t>
        </r>
      </text>
    </comment>
    <comment ref="A68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21011</t>
        </r>
      </text>
    </comment>
    <comment ref="A68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21012</t>
        </r>
      </text>
    </comment>
    <comment ref="A68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21013</t>
        </r>
      </text>
    </comment>
    <comment ref="A69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21014</t>
        </r>
      </text>
    </comment>
    <comment ref="A69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21015</t>
        </r>
      </text>
    </comment>
    <comment ref="A78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212</t>
        </r>
      </text>
    </comment>
    <comment ref="A78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21201</t>
        </r>
      </text>
    </comment>
    <comment ref="A80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213</t>
        </r>
      </text>
    </comment>
    <comment ref="A80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21301</t>
        </r>
      </text>
    </comment>
    <comment ref="A90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21306</t>
        </r>
      </text>
    </comment>
    <comment ref="A90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21307</t>
        </r>
      </text>
    </comment>
    <comment ref="A91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21308</t>
        </r>
      </text>
    </comment>
    <comment ref="A105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21599</t>
        </r>
      </text>
    </comment>
    <comment ref="A105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216</t>
        </r>
      </text>
    </comment>
    <comment ref="A110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220</t>
        </r>
      </text>
    </comment>
    <comment ref="A112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22002</t>
        </r>
      </text>
    </comment>
    <comment ref="A114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22003</t>
        </r>
      </text>
    </comment>
    <comment ref="A114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22005</t>
        </r>
      </text>
    </comment>
    <comment ref="A116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221</t>
        </r>
      </text>
    </comment>
    <comment ref="A117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22102</t>
        </r>
      </text>
    </comment>
    <comment ref="A117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22103</t>
        </r>
      </text>
    </comment>
    <comment ref="A118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</t>
        </r>
      </text>
    </comment>
    <comment ref="A118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22201</t>
        </r>
      </text>
    </comment>
    <comment ref="A119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22202</t>
        </r>
      </text>
    </comment>
    <comment ref="A121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22203</t>
        </r>
      </text>
    </comment>
    <comment ref="A1218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22204</t>
        </r>
      </text>
    </comment>
    <comment ref="A122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22205</t>
        </r>
      </text>
    </comment>
    <comment ref="A123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22401</t>
        </r>
      </text>
    </comment>
    <comment ref="A124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22402</t>
        </r>
      </text>
    </comment>
    <comment ref="A125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22403</t>
        </r>
      </text>
    </comment>
    <comment ref="A126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22404</t>
        </r>
      </text>
    </comment>
    <comment ref="A126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22405</t>
        </r>
      </text>
    </comment>
    <comment ref="A128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22406</t>
        </r>
      </text>
    </comment>
    <comment ref="A128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22407</t>
        </r>
      </text>
    </comment>
  </commentList>
</comments>
</file>

<file path=xl/sharedStrings.xml><?xml version="1.0" encoding="utf-8"?>
<sst xmlns="http://schemas.openxmlformats.org/spreadsheetml/2006/main" count="2609" uniqueCount="1281">
  <si>
    <t>表二之一</t>
    <phoneticPr fontId="3" type="noConversion"/>
  </si>
  <si>
    <t xml:space="preserve"> </t>
  </si>
  <si>
    <t>2019年一般公共预算支出表</t>
    <phoneticPr fontId="3" type="noConversion"/>
  </si>
  <si>
    <t>单位：万元</t>
  </si>
  <si>
    <t>项目</t>
  </si>
  <si>
    <t>预算数</t>
  </si>
  <si>
    <t>备注</t>
  </si>
  <si>
    <t>此列=预算数</t>
    <phoneticPr fontId="3" type="noConversion"/>
  </si>
  <si>
    <t>一、一般公共服务</t>
  </si>
  <si>
    <t>一、一般公共服务</t>
    <phoneticPr fontId="3" type="noConversion"/>
  </si>
  <si>
    <t xml:space="preserve">    人大事务</t>
  </si>
  <si>
    <t xml:space="preserve">      行政运行</t>
    <phoneticPr fontId="3" type="noConversion"/>
  </si>
  <si>
    <t xml:space="preserve">      行政运行</t>
  </si>
  <si>
    <t xml:space="preserve">      一般行政管理事务</t>
  </si>
  <si>
    <t xml:space="preserve">      机关服务</t>
  </si>
  <si>
    <t xml:space="preserve">      人大会议</t>
  </si>
  <si>
    <t xml:space="preserve">      人大立法</t>
  </si>
  <si>
    <t xml:space="preserve">      人大监督</t>
  </si>
  <si>
    <t xml:space="preserve">      人大代表履职能力提升</t>
  </si>
  <si>
    <t xml:space="preserve">      代表工作</t>
  </si>
  <si>
    <t xml:space="preserve">      人大信访工作</t>
  </si>
  <si>
    <t xml:space="preserve">      事业运行</t>
  </si>
  <si>
    <t xml:space="preserve">      其他人大事务支出</t>
  </si>
  <si>
    <t xml:space="preserve">    政协事务</t>
  </si>
  <si>
    <t xml:space="preserve">      政协会议</t>
  </si>
  <si>
    <t xml:space="preserve">      委员视察</t>
  </si>
  <si>
    <t xml:space="preserve">      参政议政</t>
  </si>
  <si>
    <t xml:space="preserve">      其他政协事务支出</t>
  </si>
  <si>
    <t xml:space="preserve">    政府办公厅(室)及相关机构事务</t>
    <phoneticPr fontId="3" type="noConversion"/>
  </si>
  <si>
    <t xml:space="preserve">    政府办公厅(室)及相关机构事务</t>
  </si>
  <si>
    <t xml:space="preserve">      专项服务</t>
  </si>
  <si>
    <t xml:space="preserve">      专项业务活动</t>
  </si>
  <si>
    <t xml:space="preserve">      政务公开审批</t>
  </si>
  <si>
    <t xml:space="preserve">      信访事务</t>
  </si>
  <si>
    <t xml:space="preserve">      参事事务</t>
  </si>
  <si>
    <t xml:space="preserve">      其他政府办公厅（室）及相关机构事务支出</t>
  </si>
  <si>
    <t xml:space="preserve">    发展与改革事务</t>
  </si>
  <si>
    <t xml:space="preserve">      战略规划与实施</t>
  </si>
  <si>
    <t xml:space="preserve">      日常经济运行调节</t>
  </si>
  <si>
    <t xml:space="preserve">      社会事业发展规划</t>
  </si>
  <si>
    <t xml:space="preserve">      经济体制改革研究</t>
  </si>
  <si>
    <t xml:space="preserve">      物价管理</t>
  </si>
  <si>
    <t xml:space="preserve">      应对气象变化管理事务</t>
  </si>
  <si>
    <t xml:space="preserve">      其他发展与改革事务支出</t>
  </si>
  <si>
    <t xml:space="preserve">    统计信息事务</t>
  </si>
  <si>
    <t xml:space="preserve">      信息事务</t>
  </si>
  <si>
    <t xml:space="preserve">      专项统计业务</t>
  </si>
  <si>
    <t xml:space="preserve">      统计管理</t>
  </si>
  <si>
    <t xml:space="preserve">      专项普查活动</t>
  </si>
  <si>
    <t xml:space="preserve">      统计抽样调查</t>
  </si>
  <si>
    <t xml:space="preserve">      其他统计信息事务支出</t>
  </si>
  <si>
    <t xml:space="preserve">    财政事务</t>
  </si>
  <si>
    <t xml:space="preserve">      预算改革业务</t>
  </si>
  <si>
    <t xml:space="preserve">      财政国库业务</t>
  </si>
  <si>
    <t xml:space="preserve">      财政监察</t>
  </si>
  <si>
    <t xml:space="preserve">      信息化建设</t>
  </si>
  <si>
    <t xml:space="preserve">      财政委托业务支出</t>
  </si>
  <si>
    <t xml:space="preserve">      其他财政事务支出</t>
  </si>
  <si>
    <t xml:space="preserve">    税收事务</t>
  </si>
  <si>
    <t xml:space="preserve">      税务办案</t>
  </si>
  <si>
    <t xml:space="preserve">      税务登记证及发票管理</t>
  </si>
  <si>
    <t xml:space="preserve">      代扣代收代征税款手续费</t>
  </si>
  <si>
    <t xml:space="preserve">      税务宣传</t>
  </si>
  <si>
    <t xml:space="preserve">      协税护税</t>
  </si>
  <si>
    <t xml:space="preserve">      其他税收事务支出</t>
  </si>
  <si>
    <t xml:space="preserve">    审计事务</t>
  </si>
  <si>
    <t xml:space="preserve">      审计业务</t>
  </si>
  <si>
    <t xml:space="preserve">      审计管理</t>
  </si>
  <si>
    <t xml:space="preserve">      其他审计事务支出</t>
  </si>
  <si>
    <t xml:space="preserve">    海关事务</t>
  </si>
  <si>
    <t xml:space="preserve">      收费业务</t>
  </si>
  <si>
    <t xml:space="preserve">      缉私办案</t>
  </si>
  <si>
    <t xml:space="preserve">      口岸管理</t>
    <phoneticPr fontId="3" type="noConversion"/>
  </si>
  <si>
    <t xml:space="preserve">      口岸管理</t>
  </si>
  <si>
    <t xml:space="preserve">      海关关务</t>
    <phoneticPr fontId="3" type="noConversion"/>
  </si>
  <si>
    <t xml:space="preserve">      海关关务</t>
  </si>
  <si>
    <t xml:space="preserve">      关税征管</t>
    <phoneticPr fontId="3" type="noConversion"/>
  </si>
  <si>
    <t xml:space="preserve">      关税征管</t>
  </si>
  <si>
    <t xml:space="preserve">      海关监管</t>
    <phoneticPr fontId="3" type="noConversion"/>
  </si>
  <si>
    <t xml:space="preserve">      海关监管</t>
  </si>
  <si>
    <t xml:space="preserve">      检验免疫</t>
    <phoneticPr fontId="3" type="noConversion"/>
  </si>
  <si>
    <t xml:space="preserve">      其他海关事务支出</t>
  </si>
  <si>
    <t xml:space="preserve">    人力资源事务</t>
  </si>
  <si>
    <t xml:space="preserve">      政府特殊津贴</t>
  </si>
  <si>
    <t xml:space="preserve">      资助留学回国人员</t>
  </si>
  <si>
    <t xml:space="preserve">      博士后日常经费</t>
  </si>
  <si>
    <t xml:space="preserve">      引进人才费用</t>
  </si>
  <si>
    <t xml:space="preserve">      其他人力资源事务支出</t>
  </si>
  <si>
    <t xml:space="preserve">    纪检监察事务</t>
  </si>
  <si>
    <t xml:space="preserve">      大案要案查处</t>
  </si>
  <si>
    <t xml:space="preserve">      派驻派出机构</t>
  </si>
  <si>
    <t xml:space="preserve">      中央巡视</t>
  </si>
  <si>
    <t xml:space="preserve">      其他纪检监察事务支出</t>
  </si>
  <si>
    <t xml:space="preserve">    商贸事务</t>
  </si>
  <si>
    <t xml:space="preserve">      对外贸易管理</t>
  </si>
  <si>
    <t xml:space="preserve">      国际经济合作</t>
  </si>
  <si>
    <t xml:space="preserve">      外资管理</t>
  </si>
  <si>
    <t xml:space="preserve">      国内贸易管理</t>
  </si>
  <si>
    <t xml:space="preserve">      招商引资</t>
  </si>
  <si>
    <t xml:space="preserve">      其他商贸事务支出</t>
  </si>
  <si>
    <t xml:space="preserve">    知识产权事务</t>
  </si>
  <si>
    <t xml:space="preserve">      专利审批</t>
  </si>
  <si>
    <t xml:space="preserve">      国家知识产权战略</t>
  </si>
  <si>
    <t xml:space="preserve">      专利试点和产业化推进</t>
  </si>
  <si>
    <t xml:space="preserve">      专利执法</t>
  </si>
  <si>
    <t xml:space="preserve">      国际组织专项活动</t>
  </si>
  <si>
    <t xml:space="preserve">      知识产权宏观管理</t>
  </si>
  <si>
    <t xml:space="preserve">      商标管理</t>
    <phoneticPr fontId="3" type="noConversion"/>
  </si>
  <si>
    <t xml:space="preserve">      商标管理</t>
  </si>
  <si>
    <t xml:space="preserve">      原产地地理标志管理</t>
    <phoneticPr fontId="3" type="noConversion"/>
  </si>
  <si>
    <t xml:space="preserve">      原产地地理标志管理</t>
  </si>
  <si>
    <t xml:space="preserve">      其他知识产权事务支出</t>
  </si>
  <si>
    <t xml:space="preserve">    民族事务</t>
  </si>
  <si>
    <t xml:space="preserve">      民族工作专项</t>
  </si>
  <si>
    <t xml:space="preserve">      其他民族事务支出</t>
  </si>
  <si>
    <t xml:space="preserve">    港澳台事务</t>
    <phoneticPr fontId="3" type="noConversion"/>
  </si>
  <si>
    <t xml:space="preserve">    港澳台事务</t>
  </si>
  <si>
    <t xml:space="preserve">      港澳事务</t>
  </si>
  <si>
    <t xml:space="preserve">      台湾事务</t>
  </si>
  <si>
    <t xml:space="preserve">      其他港澳台事务支出</t>
    <phoneticPr fontId="3" type="noConversion"/>
  </si>
  <si>
    <t xml:space="preserve">      其他港澳台事务支出</t>
  </si>
  <si>
    <t xml:space="preserve">    档案事务</t>
  </si>
  <si>
    <t xml:space="preserve">      档案馆</t>
  </si>
  <si>
    <t xml:space="preserve">      其他档案事务支出</t>
  </si>
  <si>
    <t xml:space="preserve">    民主党派及工商联事务</t>
  </si>
  <si>
    <t xml:space="preserve">      其他民主党派及工商联事务支出</t>
  </si>
  <si>
    <t xml:space="preserve">    群众团体事务</t>
  </si>
  <si>
    <t xml:space="preserve">      工会服务</t>
    <phoneticPr fontId="3" type="noConversion"/>
  </si>
  <si>
    <t xml:space="preserve">      其他群众团体事务支出</t>
  </si>
  <si>
    <t xml:space="preserve">    党委办公厅（室）及相关机构事务</t>
  </si>
  <si>
    <t xml:space="preserve">      专项业务</t>
  </si>
  <si>
    <t xml:space="preserve">      其他党委办公厅（室）及相关机构事务支出</t>
  </si>
  <si>
    <t xml:space="preserve">    组织事务</t>
  </si>
  <si>
    <t xml:space="preserve">      公务员事务</t>
    <phoneticPr fontId="3" type="noConversion"/>
  </si>
  <si>
    <t xml:space="preserve">      公务员事务</t>
  </si>
  <si>
    <t xml:space="preserve">      事业运行</t>
    <phoneticPr fontId="3" type="noConversion"/>
  </si>
  <si>
    <t xml:space="preserve">      其他组织事务支出</t>
    <phoneticPr fontId="3" type="noConversion"/>
  </si>
  <si>
    <t xml:space="preserve">      其他组织事务支出</t>
  </si>
  <si>
    <t xml:space="preserve">    宣传事务</t>
  </si>
  <si>
    <t xml:space="preserve">      事业运行</t>
    <phoneticPr fontId="3" type="noConversion"/>
  </si>
  <si>
    <t xml:space="preserve">      其他宣传事务支出</t>
  </si>
  <si>
    <t xml:space="preserve">    统战事务</t>
  </si>
  <si>
    <t xml:space="preserve">      宗教事务</t>
    <phoneticPr fontId="3" type="noConversion"/>
  </si>
  <si>
    <t xml:space="preserve">      宗教事务</t>
  </si>
  <si>
    <t xml:space="preserve">      华侨事务</t>
    <phoneticPr fontId="3" type="noConversion"/>
  </si>
  <si>
    <t xml:space="preserve">      华侨事务</t>
  </si>
  <si>
    <t xml:space="preserve">      其他统战事务支出</t>
  </si>
  <si>
    <t xml:space="preserve">    对外联络事务</t>
  </si>
  <si>
    <t xml:space="preserve">      其他对外联络事务支出</t>
  </si>
  <si>
    <t xml:space="preserve">    其他共产党事务支出</t>
  </si>
  <si>
    <t xml:space="preserve">      其他共产党事务支出</t>
  </si>
  <si>
    <t xml:space="preserve">    网信事务</t>
    <phoneticPr fontId="3" type="noConversion"/>
  </si>
  <si>
    <t xml:space="preserve">    网信事务</t>
  </si>
  <si>
    <t xml:space="preserve">      一般行政管理事务</t>
    <phoneticPr fontId="3" type="noConversion"/>
  </si>
  <si>
    <t xml:space="preserve">      机关服务</t>
    <phoneticPr fontId="3" type="noConversion"/>
  </si>
  <si>
    <t xml:space="preserve">      事业运行</t>
    <phoneticPr fontId="3" type="noConversion"/>
  </si>
  <si>
    <t xml:space="preserve">      其他网信事务支出</t>
    <phoneticPr fontId="3" type="noConversion"/>
  </si>
  <si>
    <t xml:space="preserve">      其他网信事务支出</t>
  </si>
  <si>
    <t xml:space="preserve">    市场监督管理事务</t>
    <phoneticPr fontId="3" type="noConversion"/>
  </si>
  <si>
    <t xml:space="preserve">    市场监督管理事务</t>
  </si>
  <si>
    <t xml:space="preserve">      市场监督管理专项</t>
    <phoneticPr fontId="3" type="noConversion"/>
  </si>
  <si>
    <t xml:space="preserve">      市场监督管理专项</t>
  </si>
  <si>
    <t xml:space="preserve">      市场监督执法</t>
    <phoneticPr fontId="3" type="noConversion"/>
  </si>
  <si>
    <t xml:space="preserve">      消费者权益保护</t>
    <phoneticPr fontId="3" type="noConversion"/>
  </si>
  <si>
    <t xml:space="preserve">      消费者权益保护</t>
  </si>
  <si>
    <t xml:space="preserve">      价格监督检查</t>
    <phoneticPr fontId="3" type="noConversion"/>
  </si>
  <si>
    <t xml:space="preserve">      价格监督检查</t>
  </si>
  <si>
    <t xml:space="preserve">      信息化建设</t>
    <phoneticPr fontId="3" type="noConversion"/>
  </si>
  <si>
    <t xml:space="preserve">      市场监督管理技术支持</t>
    <phoneticPr fontId="3" type="noConversion"/>
  </si>
  <si>
    <t xml:space="preserve">      市场监督管理技术支持</t>
  </si>
  <si>
    <t xml:space="preserve">      认证认可监督管理</t>
    <phoneticPr fontId="3" type="noConversion"/>
  </si>
  <si>
    <t xml:space="preserve">      认证认可监督管理</t>
  </si>
  <si>
    <t xml:space="preserve">      标准化管理</t>
    <phoneticPr fontId="3" type="noConversion"/>
  </si>
  <si>
    <t xml:space="preserve">      标准化管理</t>
  </si>
  <si>
    <t xml:space="preserve">      药品事务</t>
    <phoneticPr fontId="3" type="noConversion"/>
  </si>
  <si>
    <t xml:space="preserve">      药品事务</t>
  </si>
  <si>
    <t xml:space="preserve">      医疗器械事务</t>
    <phoneticPr fontId="3" type="noConversion"/>
  </si>
  <si>
    <t xml:space="preserve">      医疗器械事务</t>
  </si>
  <si>
    <t xml:space="preserve">      化妆品事务</t>
    <phoneticPr fontId="3" type="noConversion"/>
  </si>
  <si>
    <t xml:space="preserve">      化妆品事务</t>
  </si>
  <si>
    <t xml:space="preserve">      其他市场监督管理事务</t>
    <phoneticPr fontId="3" type="noConversion"/>
  </si>
  <si>
    <t xml:space="preserve">      其他市场监督管理事务</t>
  </si>
  <si>
    <t xml:space="preserve">    其他一般公共服务支出</t>
  </si>
  <si>
    <t xml:space="preserve">      国家赔偿费用支出</t>
  </si>
  <si>
    <t xml:space="preserve">      其他一般公共服务支出</t>
    <phoneticPr fontId="3" type="noConversion"/>
  </si>
  <si>
    <t xml:space="preserve">      其他一般公共服务支出</t>
  </si>
  <si>
    <t>二、外交支出</t>
  </si>
  <si>
    <t xml:space="preserve">    对外合作与交流</t>
  </si>
  <si>
    <t xml:space="preserve">    其他外交支出</t>
  </si>
  <si>
    <t>三、国防支出</t>
  </si>
  <si>
    <t xml:space="preserve">    国防动员</t>
  </si>
  <si>
    <t xml:space="preserve">      兵役征集</t>
  </si>
  <si>
    <t xml:space="preserve">      经济动员</t>
  </si>
  <si>
    <t xml:space="preserve">      人民防空</t>
  </si>
  <si>
    <t xml:space="preserve">      交通战备</t>
  </si>
  <si>
    <t xml:space="preserve">      国防教育</t>
  </si>
  <si>
    <t xml:space="preserve">      预备役部队</t>
  </si>
  <si>
    <t xml:space="preserve">      民兵</t>
  </si>
  <si>
    <t xml:space="preserve">      边海防</t>
    <phoneticPr fontId="3" type="noConversion"/>
  </si>
  <si>
    <t xml:space="preserve">      边海防</t>
  </si>
  <si>
    <t xml:space="preserve">      其他国防动员支出</t>
  </si>
  <si>
    <t xml:space="preserve">    其他国防支出</t>
  </si>
  <si>
    <t>四、公共安全支出</t>
  </si>
  <si>
    <r>
      <t xml:space="preserve">    武装警察</t>
    </r>
    <r>
      <rPr>
        <sz val="11"/>
        <color indexed="10"/>
        <rFont val="宋体"/>
        <family val="3"/>
        <charset val="134"/>
      </rPr>
      <t>部队</t>
    </r>
    <phoneticPr fontId="3" type="noConversion"/>
  </si>
  <si>
    <t xml:space="preserve">    武装警察部队</t>
  </si>
  <si>
    <t xml:space="preserve">      武装警察部队</t>
    <phoneticPr fontId="3" type="noConversion"/>
  </si>
  <si>
    <t xml:space="preserve">      武装警察部队</t>
  </si>
  <si>
    <t xml:space="preserve">      其他武装警察部队支出</t>
    <phoneticPr fontId="3" type="noConversion"/>
  </si>
  <si>
    <t xml:space="preserve">      其他武装警察部队支出</t>
  </si>
  <si>
    <t xml:space="preserve">    公安</t>
  </si>
  <si>
    <t xml:space="preserve">      行政运行</t>
    <phoneticPr fontId="3" type="noConversion"/>
  </si>
  <si>
    <t xml:space="preserve">      一般行政管理事务</t>
    <phoneticPr fontId="3" type="noConversion"/>
  </si>
  <si>
    <t xml:space="preserve">      机关服务</t>
    <phoneticPr fontId="3" type="noConversion"/>
  </si>
  <si>
    <t xml:space="preserve">      信息化建设</t>
    <phoneticPr fontId="3" type="noConversion"/>
  </si>
  <si>
    <t xml:space="preserve">      执法办案</t>
    <phoneticPr fontId="3" type="noConversion"/>
  </si>
  <si>
    <t xml:space="preserve">      执法办案</t>
  </si>
  <si>
    <t xml:space="preserve">      特别业务</t>
    <phoneticPr fontId="3" type="noConversion"/>
  </si>
  <si>
    <t xml:space="preserve">      特别业务</t>
  </si>
  <si>
    <t xml:space="preserve">      事业运行</t>
    <phoneticPr fontId="3" type="noConversion"/>
  </si>
  <si>
    <t xml:space="preserve">      其他公安支出</t>
    <phoneticPr fontId="3" type="noConversion"/>
  </si>
  <si>
    <t xml:space="preserve">      其他公安支出</t>
  </si>
  <si>
    <t xml:space="preserve">    国家安全</t>
  </si>
  <si>
    <t xml:space="preserve">      安全业务</t>
  </si>
  <si>
    <t xml:space="preserve">      其他国家安全支出</t>
  </si>
  <si>
    <t xml:space="preserve">    检察</t>
  </si>
  <si>
    <t xml:space="preserve">      “两房”建设</t>
  </si>
  <si>
    <t xml:space="preserve">      检查监督</t>
    <phoneticPr fontId="3" type="noConversion"/>
  </si>
  <si>
    <t xml:space="preserve">      其他检察支出</t>
  </si>
  <si>
    <t xml:space="preserve">    法院</t>
  </si>
  <si>
    <t xml:space="preserve">      案件审判</t>
  </si>
  <si>
    <t xml:space="preserve">      案件执行</t>
  </si>
  <si>
    <t xml:space="preserve">      “两庭”建设</t>
  </si>
  <si>
    <t xml:space="preserve">      其他法院支出</t>
  </si>
  <si>
    <t xml:space="preserve">    司法</t>
  </si>
  <si>
    <t xml:space="preserve">      基层司法业务</t>
  </si>
  <si>
    <t xml:space="preserve">      普法宣传</t>
  </si>
  <si>
    <t xml:space="preserve">      律师公证管理</t>
  </si>
  <si>
    <t xml:space="preserve">      法律援助</t>
  </si>
  <si>
    <t xml:space="preserve">      国家统一法律职业资格考试</t>
    <phoneticPr fontId="3" type="noConversion"/>
  </si>
  <si>
    <t xml:space="preserve">      国家统一法律职业资格考试</t>
  </si>
  <si>
    <t xml:space="preserve">      仲裁</t>
  </si>
  <si>
    <t xml:space="preserve">      社区矫正</t>
  </si>
  <si>
    <t xml:space="preserve">      司法鉴定</t>
  </si>
  <si>
    <t xml:space="preserve">      法制建设</t>
    <phoneticPr fontId="3" type="noConversion"/>
  </si>
  <si>
    <t xml:space="preserve">      法制建设</t>
  </si>
  <si>
    <t xml:space="preserve">      其他司法支出</t>
  </si>
  <si>
    <t xml:space="preserve">    监狱</t>
  </si>
  <si>
    <t xml:space="preserve">      犯人生活</t>
  </si>
  <si>
    <t xml:space="preserve">      犯人改造</t>
  </si>
  <si>
    <t xml:space="preserve">      狱政设施建设</t>
  </si>
  <si>
    <t xml:space="preserve">      其他监狱支出</t>
  </si>
  <si>
    <t xml:space="preserve">    强制隔离戒毒</t>
  </si>
  <si>
    <t xml:space="preserve">      强制隔离戒毒人员生活</t>
  </si>
  <si>
    <t xml:space="preserve">      强制隔离戒毒人员教育</t>
  </si>
  <si>
    <t xml:space="preserve">      所政设施建设</t>
  </si>
  <si>
    <t xml:space="preserve">      信息化建设</t>
    <phoneticPr fontId="3" type="noConversion"/>
  </si>
  <si>
    <t xml:space="preserve">      其他强制隔离戒毒支出</t>
  </si>
  <si>
    <t xml:space="preserve">    国家保密</t>
  </si>
  <si>
    <t xml:space="preserve">      机关服务</t>
    <phoneticPr fontId="3" type="noConversion"/>
  </si>
  <si>
    <t xml:space="preserve">      保密技术</t>
  </si>
  <si>
    <t xml:space="preserve">      保密管理</t>
  </si>
  <si>
    <t xml:space="preserve">      其他国家保密支出</t>
  </si>
  <si>
    <t xml:space="preserve">    缉私警察</t>
  </si>
  <si>
    <t xml:space="preserve">      缉私业务</t>
    <phoneticPr fontId="3" type="noConversion"/>
  </si>
  <si>
    <t xml:space="preserve">      缉私业务</t>
  </si>
  <si>
    <t xml:space="preserve">      其他缉私警察支出</t>
  </si>
  <si>
    <t xml:space="preserve">    其他公共安全支出</t>
    <phoneticPr fontId="3" type="noConversion"/>
  </si>
  <si>
    <t xml:space="preserve">    其他公共安全支出</t>
  </si>
  <si>
    <t xml:space="preserve">      其他公共安全支出</t>
    <phoneticPr fontId="3" type="noConversion"/>
  </si>
  <si>
    <t xml:space="preserve">      其他公共安全支出</t>
  </si>
  <si>
    <t>五、教育支出</t>
  </si>
  <si>
    <t xml:space="preserve">    教育管理事务</t>
  </si>
  <si>
    <t xml:space="preserve">      其他教育管理事务支出</t>
  </si>
  <si>
    <t xml:space="preserve">    普通教育</t>
  </si>
  <si>
    <t xml:space="preserve">      学前教育</t>
  </si>
  <si>
    <t xml:space="preserve">      小学教育</t>
  </si>
  <si>
    <t xml:space="preserve">      初中教育</t>
  </si>
  <si>
    <t xml:space="preserve">      高中教育</t>
  </si>
  <si>
    <t xml:space="preserve">      高等教育</t>
  </si>
  <si>
    <t xml:space="preserve">      化解农村义务教育债务支出</t>
  </si>
  <si>
    <t xml:space="preserve">      化解普通高中债务支出</t>
  </si>
  <si>
    <t xml:space="preserve">      其他普通教育支出</t>
  </si>
  <si>
    <t xml:space="preserve">    职业教育</t>
  </si>
  <si>
    <t xml:space="preserve">      初等职业教育</t>
  </si>
  <si>
    <t xml:space="preserve">      中专教育</t>
  </si>
  <si>
    <t xml:space="preserve">      技校教育</t>
  </si>
  <si>
    <t xml:space="preserve">      职业高中教育</t>
  </si>
  <si>
    <t xml:space="preserve">      高等职业教育</t>
  </si>
  <si>
    <t xml:space="preserve">      其他职业教育支出</t>
  </si>
  <si>
    <t xml:space="preserve">    成人教育</t>
  </si>
  <si>
    <t xml:space="preserve">      成人初等教育</t>
  </si>
  <si>
    <t xml:space="preserve">      成人中等教育</t>
  </si>
  <si>
    <t xml:space="preserve">      成人高等教育</t>
  </si>
  <si>
    <t xml:space="preserve">      成人广播电视教育</t>
  </si>
  <si>
    <t xml:space="preserve">      其他成人教育支出</t>
  </si>
  <si>
    <t xml:space="preserve">    广播电视教育</t>
  </si>
  <si>
    <t xml:space="preserve">      广播电视学校</t>
  </si>
  <si>
    <t xml:space="preserve">      教育电视台</t>
  </si>
  <si>
    <t xml:space="preserve">      其他广播电视教育支出</t>
  </si>
  <si>
    <t xml:space="preserve">    留学教育</t>
  </si>
  <si>
    <t xml:space="preserve">      出国留学教育</t>
    <phoneticPr fontId="3" type="noConversion"/>
  </si>
  <si>
    <t xml:space="preserve">      出国留学教育</t>
  </si>
  <si>
    <t xml:space="preserve">      来华留学教育</t>
    <phoneticPr fontId="3" type="noConversion"/>
  </si>
  <si>
    <t xml:space="preserve">      来华留学教育</t>
  </si>
  <si>
    <t xml:space="preserve">      其他留学教育支出</t>
  </si>
  <si>
    <t xml:space="preserve">    特殊教育</t>
    <phoneticPr fontId="3" type="noConversion"/>
  </si>
  <si>
    <t xml:space="preserve">    特殊教育</t>
  </si>
  <si>
    <t xml:space="preserve">      特殊学校教育</t>
  </si>
  <si>
    <t xml:space="preserve">      工读学校教育</t>
  </si>
  <si>
    <t xml:space="preserve">      其他特殊教育支出</t>
  </si>
  <si>
    <t xml:space="preserve">    进修及培训</t>
  </si>
  <si>
    <t xml:space="preserve">      教师进修</t>
  </si>
  <si>
    <t xml:space="preserve">      干部教育</t>
  </si>
  <si>
    <t xml:space="preserve">      培训支出</t>
  </si>
  <si>
    <t xml:space="preserve">      退役士兵能力提升</t>
  </si>
  <si>
    <t xml:space="preserve">      其他进修及培训</t>
  </si>
  <si>
    <t xml:space="preserve">    教育费附加安排的支出</t>
  </si>
  <si>
    <t xml:space="preserve">      农村中小学校舍建设</t>
  </si>
  <si>
    <t xml:space="preserve">      农村中小学教学设施</t>
  </si>
  <si>
    <t xml:space="preserve">      城市中小学校舍建设</t>
  </si>
  <si>
    <t xml:space="preserve">      城市中小学教学设施</t>
  </si>
  <si>
    <t xml:space="preserve">      中等职业学校教学设施</t>
  </si>
  <si>
    <t xml:space="preserve">      其他教育费附加安排的支出</t>
  </si>
  <si>
    <t xml:space="preserve">    其他教育支出</t>
  </si>
  <si>
    <t>六、科学技术支出</t>
  </si>
  <si>
    <t xml:space="preserve">    科学技术管理事务</t>
  </si>
  <si>
    <t xml:space="preserve">      其他科学技术管理事务支出</t>
  </si>
  <si>
    <t xml:space="preserve">    基础研究</t>
  </si>
  <si>
    <t xml:space="preserve">      机构运行</t>
  </si>
  <si>
    <t xml:space="preserve">      重点基础研究规划</t>
  </si>
  <si>
    <t xml:space="preserve">      自然科学基金</t>
  </si>
  <si>
    <t xml:space="preserve">      重点实验室及相关设施</t>
  </si>
  <si>
    <t xml:space="preserve">      重大科学工程</t>
  </si>
  <si>
    <t xml:space="preserve">      专项基础科研</t>
  </si>
  <si>
    <t xml:space="preserve">      专项技术基础</t>
  </si>
  <si>
    <t xml:space="preserve">      其他基础研究支出</t>
  </si>
  <si>
    <t xml:space="preserve">    应用研究</t>
  </si>
  <si>
    <t xml:space="preserve">      社会公益研究</t>
  </si>
  <si>
    <t xml:space="preserve">      高技术研究</t>
  </si>
  <si>
    <t xml:space="preserve">      专项科研试制</t>
  </si>
  <si>
    <t xml:space="preserve">      其他应用研究支出</t>
  </si>
  <si>
    <t xml:space="preserve">    技术研究与开发</t>
  </si>
  <si>
    <t xml:space="preserve">      应用技术研究与开发</t>
  </si>
  <si>
    <t xml:space="preserve">      产业技术研究与开发</t>
  </si>
  <si>
    <t xml:space="preserve">      科技成果转化与扩散</t>
  </si>
  <si>
    <t xml:space="preserve">      其他技术研究与开发支出</t>
  </si>
  <si>
    <t xml:space="preserve">    科技条件与服务</t>
  </si>
  <si>
    <t xml:space="preserve">      技术创新服务体系</t>
  </si>
  <si>
    <t xml:space="preserve">      科技条件专项</t>
  </si>
  <si>
    <t xml:space="preserve">      其他科技条件与服务支出</t>
  </si>
  <si>
    <t xml:space="preserve">    社会科学</t>
  </si>
  <si>
    <t xml:space="preserve">      社会科学研究机构</t>
  </si>
  <si>
    <t xml:space="preserve">      社会科学研究</t>
  </si>
  <si>
    <t xml:space="preserve">      社科基金支出</t>
    <phoneticPr fontId="3" type="noConversion"/>
  </si>
  <si>
    <t xml:space="preserve">      社科基金支出</t>
  </si>
  <si>
    <t xml:space="preserve">      其他社会科学支出</t>
    <phoneticPr fontId="3" type="noConversion"/>
  </si>
  <si>
    <t xml:space="preserve">      其他社会科学支出</t>
  </si>
  <si>
    <t xml:space="preserve">    科学技术普及</t>
  </si>
  <si>
    <t xml:space="preserve">      科普活动</t>
  </si>
  <si>
    <t xml:space="preserve">      青少年科技活动</t>
  </si>
  <si>
    <t xml:space="preserve">      学术交流活动</t>
  </si>
  <si>
    <t xml:space="preserve">      科技馆站</t>
  </si>
  <si>
    <t xml:space="preserve">      其他科学技术普及支出</t>
  </si>
  <si>
    <t xml:space="preserve">    科技交流与合作</t>
  </si>
  <si>
    <t xml:space="preserve">      国际交流与合作</t>
  </si>
  <si>
    <t xml:space="preserve">      重大科技合作项目</t>
  </si>
  <si>
    <t xml:space="preserve">      其他科技交流与合作支出</t>
  </si>
  <si>
    <t xml:space="preserve">    科技重大项目</t>
  </si>
  <si>
    <t xml:space="preserve">      科技重大专项</t>
  </si>
  <si>
    <t xml:space="preserve">      重点研发计划</t>
  </si>
  <si>
    <t xml:space="preserve">    其他科学技术支出</t>
  </si>
  <si>
    <t xml:space="preserve">      科技奖励</t>
  </si>
  <si>
    <t xml:space="preserve">      核应急</t>
  </si>
  <si>
    <t xml:space="preserve">      转制科研机构</t>
  </si>
  <si>
    <t xml:space="preserve">      其他科学技术支出</t>
  </si>
  <si>
    <r>
      <t>七、文化</t>
    </r>
    <r>
      <rPr>
        <sz val="11"/>
        <color indexed="10"/>
        <rFont val="宋体"/>
        <family val="3"/>
        <charset val="134"/>
      </rPr>
      <t>旅游</t>
    </r>
    <r>
      <rPr>
        <sz val="11"/>
        <rFont val="宋体"/>
        <family val="3"/>
        <charset val="134"/>
      </rPr>
      <t>体育与传媒支出</t>
    </r>
    <phoneticPr fontId="3" type="noConversion"/>
  </si>
  <si>
    <t>七、文化旅游体育与传媒支出</t>
  </si>
  <si>
    <r>
      <t xml:space="preserve">    文化</t>
    </r>
    <r>
      <rPr>
        <sz val="11"/>
        <color indexed="10"/>
        <rFont val="宋体"/>
        <family val="3"/>
        <charset val="134"/>
      </rPr>
      <t>和旅游</t>
    </r>
    <phoneticPr fontId="3" type="noConversion"/>
  </si>
  <si>
    <t xml:space="preserve">    文化和旅游</t>
  </si>
  <si>
    <t xml:space="preserve">      图书馆</t>
  </si>
  <si>
    <t xml:space="preserve">      文化展示及纪念机构</t>
  </si>
  <si>
    <t xml:space="preserve">      艺术表演场所</t>
  </si>
  <si>
    <t xml:space="preserve">      艺术表演团体</t>
  </si>
  <si>
    <t xml:space="preserve">      文化活动</t>
  </si>
  <si>
    <t xml:space="preserve">      群众文化</t>
  </si>
  <si>
    <r>
      <t xml:space="preserve">      文化</t>
    </r>
    <r>
      <rPr>
        <sz val="11"/>
        <color indexed="10"/>
        <rFont val="宋体"/>
        <family val="3"/>
        <charset val="134"/>
      </rPr>
      <t>和旅游</t>
    </r>
    <r>
      <rPr>
        <sz val="11"/>
        <rFont val="宋体"/>
        <family val="3"/>
        <charset val="134"/>
      </rPr>
      <t>交流与合作</t>
    </r>
    <phoneticPr fontId="3" type="noConversion"/>
  </si>
  <si>
    <t xml:space="preserve">      文化和旅游交流与合作</t>
  </si>
  <si>
    <t xml:space="preserve">      文化创作与保护</t>
  </si>
  <si>
    <r>
      <t xml:space="preserve">      文化</t>
    </r>
    <r>
      <rPr>
        <sz val="11"/>
        <color indexed="10"/>
        <rFont val="宋体"/>
        <family val="3"/>
        <charset val="134"/>
      </rPr>
      <t>和旅游</t>
    </r>
    <r>
      <rPr>
        <sz val="11"/>
        <rFont val="宋体"/>
        <family val="3"/>
        <charset val="134"/>
      </rPr>
      <t>市场管理</t>
    </r>
    <phoneticPr fontId="3" type="noConversion"/>
  </si>
  <si>
    <t xml:space="preserve">      文化和旅游市场管理</t>
  </si>
  <si>
    <t xml:space="preserve">      旅游宣传</t>
    <phoneticPr fontId="3" type="noConversion"/>
  </si>
  <si>
    <t xml:space="preserve">      旅游宣传</t>
  </si>
  <si>
    <r>
      <t xml:space="preserve">      </t>
    </r>
    <r>
      <rPr>
        <sz val="11"/>
        <color indexed="10"/>
        <rFont val="宋体"/>
        <family val="3"/>
        <charset val="134"/>
      </rPr>
      <t>旅游行业业务管理</t>
    </r>
    <phoneticPr fontId="3" type="noConversion"/>
  </si>
  <si>
    <t xml:space="preserve">      旅游行业业务管理</t>
  </si>
  <si>
    <r>
      <t xml:space="preserve">      其他文化</t>
    </r>
    <r>
      <rPr>
        <sz val="11"/>
        <color indexed="10"/>
        <rFont val="宋体"/>
        <family val="3"/>
        <charset val="134"/>
      </rPr>
      <t>和旅游</t>
    </r>
    <r>
      <rPr>
        <sz val="11"/>
        <rFont val="宋体"/>
        <family val="3"/>
        <charset val="134"/>
      </rPr>
      <t>支出</t>
    </r>
    <phoneticPr fontId="3" type="noConversion"/>
  </si>
  <si>
    <t xml:space="preserve">      其他文化和旅游支出</t>
  </si>
  <si>
    <t xml:space="preserve">    文物</t>
  </si>
  <si>
    <t xml:space="preserve">      文物保护</t>
  </si>
  <si>
    <t xml:space="preserve">      博物馆</t>
  </si>
  <si>
    <t xml:space="preserve">      历史名城与古迹</t>
  </si>
  <si>
    <t xml:space="preserve">      其他文物支出</t>
  </si>
  <si>
    <t xml:space="preserve">    体育</t>
  </si>
  <si>
    <t xml:space="preserve">      运动项目管理</t>
  </si>
  <si>
    <t xml:space="preserve">      体育竞赛</t>
  </si>
  <si>
    <t xml:space="preserve">      体育训练</t>
  </si>
  <si>
    <t xml:space="preserve">      体育场馆</t>
  </si>
  <si>
    <t xml:space="preserve">      群众体育</t>
  </si>
  <si>
    <t xml:space="preserve">      体育交流与合作</t>
  </si>
  <si>
    <t xml:space="preserve">      其他体育支出</t>
  </si>
  <si>
    <r>
      <t xml:space="preserve">    新闻出版</t>
    </r>
    <r>
      <rPr>
        <sz val="11"/>
        <color indexed="10"/>
        <rFont val="宋体"/>
        <family val="3"/>
        <charset val="134"/>
      </rPr>
      <t>电影</t>
    </r>
    <phoneticPr fontId="3" type="noConversion"/>
  </si>
  <si>
    <t xml:space="preserve">    新闻出版电影</t>
  </si>
  <si>
    <t xml:space="preserve">      行政运行</t>
    <phoneticPr fontId="3" type="noConversion"/>
  </si>
  <si>
    <t xml:space="preserve">      一般行政管理实务</t>
    <phoneticPr fontId="3" type="noConversion"/>
  </si>
  <si>
    <t xml:space="preserve">      机关服务</t>
    <phoneticPr fontId="3" type="noConversion"/>
  </si>
  <si>
    <t xml:space="preserve">      新闻通讯</t>
    <phoneticPr fontId="3" type="noConversion"/>
  </si>
  <si>
    <t xml:space="preserve">      新闻通讯</t>
  </si>
  <si>
    <t xml:space="preserve">      出版发行</t>
    <phoneticPr fontId="3" type="noConversion"/>
  </si>
  <si>
    <t xml:space="preserve">      出版发行</t>
  </si>
  <si>
    <t xml:space="preserve">      版权管理</t>
    <phoneticPr fontId="3" type="noConversion"/>
  </si>
  <si>
    <t xml:space="preserve">      版权管理</t>
  </si>
  <si>
    <t xml:space="preserve">      电影</t>
    <phoneticPr fontId="3" type="noConversion"/>
  </si>
  <si>
    <t xml:space="preserve">      电影</t>
  </si>
  <si>
    <t xml:space="preserve">      其他新闻出版电影支出</t>
    <phoneticPr fontId="3" type="noConversion"/>
  </si>
  <si>
    <t xml:space="preserve">      其他新闻出版电影支出</t>
  </si>
  <si>
    <t xml:space="preserve">    广播电视</t>
    <phoneticPr fontId="3" type="noConversion"/>
  </si>
  <si>
    <t xml:space="preserve">    广播电视</t>
  </si>
  <si>
    <t xml:space="preserve">      广播</t>
  </si>
  <si>
    <t xml:space="preserve">      电视</t>
  </si>
  <si>
    <t xml:space="preserve">      其他广播电视支出</t>
    <phoneticPr fontId="3" type="noConversion"/>
  </si>
  <si>
    <t xml:space="preserve">      其他广播电视支出</t>
  </si>
  <si>
    <t xml:space="preserve">    其他文化体育与传媒支出</t>
  </si>
  <si>
    <t xml:space="preserve">      宣传文化发展专项支出</t>
  </si>
  <si>
    <t xml:space="preserve">      文化产业发展专项支出</t>
  </si>
  <si>
    <t xml:space="preserve">      其他文化体育与传媒支出</t>
  </si>
  <si>
    <t>八、社会保障和就业支出</t>
  </si>
  <si>
    <t xml:space="preserve">    人力资源和社会保障管理事务</t>
  </si>
  <si>
    <t xml:space="preserve">      综合业务管理</t>
  </si>
  <si>
    <t xml:space="preserve">      劳动保障监察</t>
  </si>
  <si>
    <t xml:space="preserve">      就业管理事务</t>
  </si>
  <si>
    <t xml:space="preserve">      社会保险业务管理事务</t>
  </si>
  <si>
    <t xml:space="preserve">      社会保险经办机构</t>
  </si>
  <si>
    <t xml:space="preserve">      劳动关系和维权</t>
  </si>
  <si>
    <t xml:space="preserve">      公共就业服务和职业技能鉴定机构</t>
  </si>
  <si>
    <t xml:space="preserve">      劳动人事争议调解仲裁</t>
  </si>
  <si>
    <t xml:space="preserve">      其他人力资源和社会保障管理事务支出</t>
  </si>
  <si>
    <t xml:space="preserve">    民政管理事务</t>
  </si>
  <si>
    <t xml:space="preserve">      民间组织管理</t>
  </si>
  <si>
    <t xml:space="preserve">      行政区划和地名管理</t>
  </si>
  <si>
    <t xml:space="preserve">      基层政权和社区建设</t>
  </si>
  <si>
    <t xml:space="preserve">      其他民政管理事务支出</t>
  </si>
  <si>
    <t xml:space="preserve">    补充全国社会保障基金</t>
  </si>
  <si>
    <t xml:space="preserve">      用一般公共预算补充基金</t>
  </si>
  <si>
    <t xml:space="preserve">    行政事业单位离退休</t>
  </si>
  <si>
    <t xml:space="preserve">      归口管理的行政单位离退休</t>
  </si>
  <si>
    <t xml:space="preserve">      事业单位离退休</t>
  </si>
  <si>
    <t xml:space="preserve">      离退休人员管理机构</t>
  </si>
  <si>
    <t xml:space="preserve">      未归口管理的行政单位离退休</t>
  </si>
  <si>
    <t xml:space="preserve">      机关事业单位基本养老保险缴费支出</t>
  </si>
  <si>
    <t xml:space="preserve">      机关事业单位职业年金缴费支出</t>
  </si>
  <si>
    <t xml:space="preserve">      对机关事业单位基本养老保险基金的补助</t>
  </si>
  <si>
    <t xml:space="preserve">      其他行政事业单位离退休支出</t>
  </si>
  <si>
    <t xml:space="preserve">    企业改革补助</t>
  </si>
  <si>
    <t xml:space="preserve">      企业关闭破产补助</t>
  </si>
  <si>
    <t xml:space="preserve">      厂办大集体改革补助</t>
  </si>
  <si>
    <t xml:space="preserve">      其他企业改革发展补助</t>
  </si>
  <si>
    <t xml:space="preserve">    就业补助</t>
  </si>
  <si>
    <t xml:space="preserve">      就业创业服务补贴</t>
  </si>
  <si>
    <t xml:space="preserve">      职业培训补贴</t>
  </si>
  <si>
    <t xml:space="preserve">      社会保险补贴</t>
  </si>
  <si>
    <t xml:space="preserve">      公益性岗位补贴</t>
  </si>
  <si>
    <t xml:space="preserve">      职业技能鉴定补贴</t>
  </si>
  <si>
    <t xml:space="preserve">      就业见习补贴</t>
  </si>
  <si>
    <t xml:space="preserve">      高技能人才培养补助</t>
  </si>
  <si>
    <t xml:space="preserve">      求职创业补贴</t>
  </si>
  <si>
    <t xml:space="preserve">      其他就业补助支出</t>
  </si>
  <si>
    <t xml:space="preserve">    抚恤</t>
  </si>
  <si>
    <t xml:space="preserve">      死亡抚恤</t>
  </si>
  <si>
    <t xml:space="preserve">      伤残抚恤</t>
  </si>
  <si>
    <t xml:space="preserve">      在乡复员、退伍军人生活补助</t>
  </si>
  <si>
    <t xml:space="preserve">      优抚事业单位支出</t>
  </si>
  <si>
    <t xml:space="preserve">      义务兵优待</t>
  </si>
  <si>
    <t xml:space="preserve">      农村籍退役士兵老年生活补助</t>
  </si>
  <si>
    <t xml:space="preserve">      其他优抚支出</t>
  </si>
  <si>
    <t xml:space="preserve">    退役安置</t>
  </si>
  <si>
    <t xml:space="preserve">      退役士兵安置</t>
  </si>
  <si>
    <t xml:space="preserve">      军队移交政府的离退休人员安置</t>
  </si>
  <si>
    <t xml:space="preserve">      军队移交政府离退休干部管理机构</t>
  </si>
  <si>
    <t xml:space="preserve">      退役士兵管理教育</t>
  </si>
  <si>
    <t xml:space="preserve">      军队转业干部安置</t>
    <phoneticPr fontId="3" type="noConversion"/>
  </si>
  <si>
    <t xml:space="preserve">      军队转业干部安置</t>
  </si>
  <si>
    <t xml:space="preserve">      其他退役安置支出</t>
  </si>
  <si>
    <t xml:space="preserve">    社会福利</t>
  </si>
  <si>
    <t xml:space="preserve">      儿童福利</t>
  </si>
  <si>
    <t xml:space="preserve">      老年福利</t>
  </si>
  <si>
    <t xml:space="preserve">      假肢矫形</t>
  </si>
  <si>
    <t xml:space="preserve">      殡葬</t>
  </si>
  <si>
    <t xml:space="preserve">      社会福利事业单位</t>
  </si>
  <si>
    <t xml:space="preserve">      其他社会福利支出</t>
  </si>
  <si>
    <t xml:space="preserve">    残疾人事业</t>
  </si>
  <si>
    <t xml:space="preserve">      残疾人康复</t>
  </si>
  <si>
    <t xml:space="preserve">      残疾人就业和扶贫</t>
  </si>
  <si>
    <t xml:space="preserve">      残疾人体育</t>
  </si>
  <si>
    <t xml:space="preserve">      残疾人生活和护理补贴</t>
  </si>
  <si>
    <t xml:space="preserve">      其他残疾人事业支出</t>
  </si>
  <si>
    <t xml:space="preserve">    红十字事业</t>
  </si>
  <si>
    <t xml:space="preserve">      其他红十字事业支出</t>
  </si>
  <si>
    <t xml:space="preserve">    最低生活保障</t>
  </si>
  <si>
    <t xml:space="preserve">      城市最低生活保障金支出</t>
  </si>
  <si>
    <t xml:space="preserve">      农村最低生活保障金支出</t>
  </si>
  <si>
    <t xml:space="preserve">    临时救助</t>
  </si>
  <si>
    <t xml:space="preserve">      临时救助支出</t>
  </si>
  <si>
    <t xml:space="preserve">      流浪乞讨人员救助支出</t>
  </si>
  <si>
    <t xml:space="preserve">    特困人员救助供养</t>
  </si>
  <si>
    <t xml:space="preserve">      城市特困人员救助供养支出</t>
  </si>
  <si>
    <t xml:space="preserve">      农村特困人员救助供养支出</t>
  </si>
  <si>
    <t xml:space="preserve">    补充道路交通事故社会救助基金</t>
  </si>
  <si>
    <r>
      <t xml:space="preserve">      交强险</t>
    </r>
    <r>
      <rPr>
        <sz val="11"/>
        <color indexed="10"/>
        <rFont val="宋体"/>
        <family val="3"/>
        <charset val="134"/>
      </rPr>
      <t>增值</t>
    </r>
    <r>
      <rPr>
        <sz val="11"/>
        <rFont val="宋体"/>
        <family val="3"/>
        <charset val="134"/>
      </rPr>
      <t>税补助基金支出</t>
    </r>
    <phoneticPr fontId="3" type="noConversion"/>
  </si>
  <si>
    <t xml:space="preserve">      交强险增值税补助基金支出</t>
  </si>
  <si>
    <t xml:space="preserve">      交强险罚款收入补助基金支出</t>
  </si>
  <si>
    <t xml:space="preserve">    其他生活救助</t>
  </si>
  <si>
    <t xml:space="preserve">      其他城市生活救助</t>
  </si>
  <si>
    <t xml:space="preserve">      其他农村生活救助</t>
  </si>
  <si>
    <t xml:space="preserve">    财政对基本养老保险基金的补助</t>
  </si>
  <si>
    <t xml:space="preserve">      财政对企业职工基本养老保险基金的补助</t>
  </si>
  <si>
    <t xml:space="preserve">      财政对城乡居民基本养老保险基金的补助</t>
  </si>
  <si>
    <t xml:space="preserve">      财政对其他基本养老保险基金的补助</t>
  </si>
  <si>
    <t xml:space="preserve">    财政对其他社会保险基金的补助</t>
  </si>
  <si>
    <t xml:space="preserve">      财政对失业保险基金的补助</t>
  </si>
  <si>
    <t xml:space="preserve">      财政对工伤保险基金的补助</t>
  </si>
  <si>
    <t xml:space="preserve">      财政对生育保险基金的补助</t>
  </si>
  <si>
    <t xml:space="preserve">      其他财政对社会保险基金的补助</t>
  </si>
  <si>
    <t xml:space="preserve">    退役军人管理事务</t>
    <phoneticPr fontId="3" type="noConversion"/>
  </si>
  <si>
    <t xml:space="preserve">    退役军人管理事务</t>
  </si>
  <si>
    <t xml:space="preserve">      一般行政管理事务</t>
    <phoneticPr fontId="3" type="noConversion"/>
  </si>
  <si>
    <t xml:space="preserve">      拥军优属</t>
    <phoneticPr fontId="3" type="noConversion"/>
  </si>
  <si>
    <t xml:space="preserve">      拥军优属</t>
  </si>
  <si>
    <t xml:space="preserve">      部队供应</t>
    <phoneticPr fontId="3" type="noConversion"/>
  </si>
  <si>
    <t xml:space="preserve">      部队供应</t>
  </si>
  <si>
    <t xml:space="preserve">      事业运行</t>
    <phoneticPr fontId="3" type="noConversion"/>
  </si>
  <si>
    <t xml:space="preserve">      其他退役军人事务管理支出</t>
    <phoneticPr fontId="3" type="noConversion"/>
  </si>
  <si>
    <t xml:space="preserve">      其他退役军人事务管理支出</t>
  </si>
  <si>
    <t xml:space="preserve">    其他社会保障和就业支出</t>
  </si>
  <si>
    <r>
      <t>九、</t>
    </r>
    <r>
      <rPr>
        <sz val="11"/>
        <color indexed="10"/>
        <rFont val="宋体"/>
        <family val="3"/>
        <charset val="134"/>
      </rPr>
      <t>卫生健康</t>
    </r>
    <r>
      <rPr>
        <sz val="11"/>
        <rFont val="宋体"/>
        <family val="3"/>
        <charset val="134"/>
      </rPr>
      <t>支出</t>
    </r>
    <phoneticPr fontId="3" type="noConversion"/>
  </si>
  <si>
    <t>九、卫生健康支出</t>
  </si>
  <si>
    <t>无公式 自己设公式</t>
    <phoneticPr fontId="3" type="noConversion"/>
  </si>
  <si>
    <r>
      <t xml:space="preserve">    </t>
    </r>
    <r>
      <rPr>
        <sz val="11"/>
        <color indexed="10"/>
        <rFont val="宋体"/>
        <family val="3"/>
        <charset val="134"/>
      </rPr>
      <t>卫生健康</t>
    </r>
    <r>
      <rPr>
        <sz val="11"/>
        <rFont val="宋体"/>
        <family val="3"/>
        <charset val="134"/>
      </rPr>
      <t>管理事务</t>
    </r>
    <phoneticPr fontId="3" type="noConversion"/>
  </si>
  <si>
    <t xml:space="preserve">    卫生健康管理事务</t>
    <phoneticPr fontId="3" type="noConversion"/>
  </si>
  <si>
    <r>
      <t xml:space="preserve">      其他</t>
    </r>
    <r>
      <rPr>
        <sz val="11"/>
        <color indexed="10"/>
        <rFont val="宋体"/>
        <family val="3"/>
        <charset val="134"/>
      </rPr>
      <t>卫生健康</t>
    </r>
    <r>
      <rPr>
        <sz val="11"/>
        <rFont val="宋体"/>
        <family val="3"/>
        <charset val="134"/>
      </rPr>
      <t>管理事务支出</t>
    </r>
    <phoneticPr fontId="3" type="noConversion"/>
  </si>
  <si>
    <t xml:space="preserve">      其他卫生健康管理事务支出</t>
  </si>
  <si>
    <t xml:space="preserve">    公立医院</t>
  </si>
  <si>
    <t xml:space="preserve">      综合医院</t>
  </si>
  <si>
    <t xml:space="preserve">      中医（民族）医院</t>
  </si>
  <si>
    <t xml:space="preserve">      传染病医院</t>
  </si>
  <si>
    <t xml:space="preserve">      职业病防治医院</t>
  </si>
  <si>
    <t xml:space="preserve">      精神病医院</t>
  </si>
  <si>
    <t xml:space="preserve">      妇产医院</t>
  </si>
  <si>
    <t xml:space="preserve">      儿童医院</t>
  </si>
  <si>
    <t xml:space="preserve">      其他专科医院</t>
  </si>
  <si>
    <t xml:space="preserve">      福利医院</t>
  </si>
  <si>
    <t xml:space="preserve">      行业医院</t>
  </si>
  <si>
    <t xml:space="preserve">      处理医疗欠费</t>
  </si>
  <si>
    <t xml:space="preserve">      其他公立医院支出</t>
  </si>
  <si>
    <t xml:space="preserve">    基层医疗卫生机构</t>
  </si>
  <si>
    <t xml:space="preserve">      城市社区卫生机构</t>
  </si>
  <si>
    <t xml:space="preserve">      乡镇卫生院</t>
  </si>
  <si>
    <t xml:space="preserve">      其他基层医疗卫生机构支出</t>
  </si>
  <si>
    <t xml:space="preserve">    公共卫生</t>
  </si>
  <si>
    <t xml:space="preserve">      疾病预防控制机构</t>
  </si>
  <si>
    <t xml:space="preserve">      卫生监督机构</t>
  </si>
  <si>
    <t xml:space="preserve">      妇幼保健机构</t>
  </si>
  <si>
    <t xml:space="preserve">      精神卫生机构</t>
  </si>
  <si>
    <t xml:space="preserve">      应急救治机构</t>
  </si>
  <si>
    <t xml:space="preserve">      采供血机构</t>
  </si>
  <si>
    <t xml:space="preserve">      其他专业公共卫生机构</t>
  </si>
  <si>
    <t xml:space="preserve">      基本公共卫生服务</t>
  </si>
  <si>
    <t xml:space="preserve">      重大公共卫生专项</t>
  </si>
  <si>
    <t xml:space="preserve">      突发公共卫生事件应急处理</t>
  </si>
  <si>
    <t xml:space="preserve">      其他公共卫生支出</t>
  </si>
  <si>
    <t xml:space="preserve">    中医药</t>
  </si>
  <si>
    <t xml:space="preserve">      中医（民族医）药专项</t>
  </si>
  <si>
    <t xml:space="preserve">      其他中医药支出</t>
  </si>
  <si>
    <t xml:space="preserve">    计划生育事务</t>
  </si>
  <si>
    <t xml:space="preserve">      计划生育机构</t>
  </si>
  <si>
    <t xml:space="preserve">      计划生育服务</t>
  </si>
  <si>
    <t xml:space="preserve">      其他计划生育事务支出</t>
  </si>
  <si>
    <t xml:space="preserve">    行政事业单位医疗</t>
  </si>
  <si>
    <t xml:space="preserve">      行政单位医疗</t>
  </si>
  <si>
    <t xml:space="preserve">      事业单位医疗</t>
  </si>
  <si>
    <t xml:space="preserve">      公务员医疗补助</t>
  </si>
  <si>
    <t xml:space="preserve">      其他行政事业单位医疗支出</t>
  </si>
  <si>
    <t xml:space="preserve">    财政对基本医疗保险基金的补助</t>
  </si>
  <si>
    <t xml:space="preserve">      财政对职工基本医疗保险基金的补助</t>
    <phoneticPr fontId="3" type="noConversion"/>
  </si>
  <si>
    <t xml:space="preserve">      财政对职工基本医疗保险基金的补助</t>
  </si>
  <si>
    <t xml:space="preserve">      财政对城乡居民基本医疗保险基金的补助</t>
  </si>
  <si>
    <t xml:space="preserve">      财政对其他基本医疗保险基金的补助</t>
  </si>
  <si>
    <t xml:space="preserve">    医疗救助</t>
  </si>
  <si>
    <t xml:space="preserve">      城乡医疗救助</t>
  </si>
  <si>
    <t xml:space="preserve">      疾病应急救助</t>
  </si>
  <si>
    <t xml:space="preserve">      其他医疗救助支出</t>
  </si>
  <si>
    <t xml:space="preserve">    优抚对象医疗</t>
  </si>
  <si>
    <t xml:space="preserve">      优抚对象医疗补助</t>
  </si>
  <si>
    <t xml:space="preserve">      其他优抚对象医疗支出</t>
  </si>
  <si>
    <t xml:space="preserve">    医疗保障管理事务</t>
    <phoneticPr fontId="3" type="noConversion"/>
  </si>
  <si>
    <t xml:space="preserve">    医疗保障管理事务</t>
  </si>
  <si>
    <t xml:space="preserve">      行政运行</t>
    <phoneticPr fontId="3" type="noConversion"/>
  </si>
  <si>
    <t xml:space="preserve">      一般行政管理事务</t>
    <phoneticPr fontId="3" type="noConversion"/>
  </si>
  <si>
    <t xml:space="preserve">      机关服务</t>
    <phoneticPr fontId="3" type="noConversion"/>
  </si>
  <si>
    <t xml:space="preserve">      信息化建设</t>
    <phoneticPr fontId="3" type="noConversion"/>
  </si>
  <si>
    <t xml:space="preserve">      医疗保障政策管理</t>
    <phoneticPr fontId="3" type="noConversion"/>
  </si>
  <si>
    <t xml:space="preserve">      医疗保障政策管理</t>
  </si>
  <si>
    <t xml:space="preserve">      医疗保障经办事务</t>
    <phoneticPr fontId="3" type="noConversion"/>
  </si>
  <si>
    <t xml:space="preserve">      医疗保障经办事务</t>
  </si>
  <si>
    <t xml:space="preserve">      事业运行</t>
    <phoneticPr fontId="3" type="noConversion"/>
  </si>
  <si>
    <t xml:space="preserve">      其他医疗保障管理事务支出</t>
    <phoneticPr fontId="3" type="noConversion"/>
  </si>
  <si>
    <t xml:space="preserve">      其他医疗保障管理事务支出</t>
  </si>
  <si>
    <t xml:space="preserve">    老龄卫生健康服务</t>
    <phoneticPr fontId="3" type="noConversion"/>
  </si>
  <si>
    <t xml:space="preserve">    老龄卫生健康服务</t>
    <phoneticPr fontId="3" type="noConversion"/>
  </si>
  <si>
    <t xml:space="preserve">      老龄卫生健康服务</t>
    <phoneticPr fontId="3" type="noConversion"/>
  </si>
  <si>
    <t xml:space="preserve">    其他卫生健康支出</t>
    <phoneticPr fontId="3" type="noConversion"/>
  </si>
  <si>
    <t xml:space="preserve">    其他卫生健康支出</t>
  </si>
  <si>
    <t xml:space="preserve">      其他卫生健康支出</t>
    <phoneticPr fontId="3" type="noConversion"/>
  </si>
  <si>
    <t xml:space="preserve">      其他卫生健康支出</t>
  </si>
  <si>
    <t>十、节能环保支出</t>
  </si>
  <si>
    <t xml:space="preserve">    环境保护管理事务</t>
  </si>
  <si>
    <r>
      <t xml:space="preserve">      </t>
    </r>
    <r>
      <rPr>
        <sz val="11"/>
        <color indexed="10"/>
        <rFont val="宋体"/>
        <family val="3"/>
        <charset val="134"/>
      </rPr>
      <t>生态</t>
    </r>
    <r>
      <rPr>
        <sz val="11"/>
        <rFont val="宋体"/>
        <family val="3"/>
        <charset val="134"/>
      </rPr>
      <t>环境保护宣传</t>
    </r>
    <phoneticPr fontId="3" type="noConversion"/>
  </si>
  <si>
    <t xml:space="preserve">      生态环境保护宣传</t>
  </si>
  <si>
    <t xml:space="preserve">      环境保护法规、规划及标准</t>
  </si>
  <si>
    <r>
      <t xml:space="preserve">      </t>
    </r>
    <r>
      <rPr>
        <sz val="11"/>
        <color indexed="10"/>
        <rFont val="宋体"/>
        <family val="3"/>
        <charset val="134"/>
      </rPr>
      <t>生态</t>
    </r>
    <r>
      <rPr>
        <sz val="11"/>
        <rFont val="宋体"/>
        <family val="3"/>
        <charset val="134"/>
      </rPr>
      <t>环境国际合作及履约</t>
    </r>
    <phoneticPr fontId="3" type="noConversion"/>
  </si>
  <si>
    <t xml:space="preserve">      生态环境国际合作及履约</t>
  </si>
  <si>
    <r>
      <t xml:space="preserve">      </t>
    </r>
    <r>
      <rPr>
        <sz val="11"/>
        <color indexed="10"/>
        <rFont val="宋体"/>
        <family val="3"/>
        <charset val="134"/>
      </rPr>
      <t>生态</t>
    </r>
    <r>
      <rPr>
        <sz val="11"/>
        <rFont val="宋体"/>
        <family val="3"/>
        <charset val="134"/>
      </rPr>
      <t>环境保护行政许可</t>
    </r>
    <phoneticPr fontId="3" type="noConversion"/>
  </si>
  <si>
    <t xml:space="preserve">      生态环境保护行政许可</t>
  </si>
  <si>
    <t xml:space="preserve">      其他环境保护管理事务支出</t>
  </si>
  <si>
    <t xml:space="preserve">    环境监测与监察</t>
  </si>
  <si>
    <t xml:space="preserve">      建设项目环评审查与监督</t>
  </si>
  <si>
    <t xml:space="preserve">      核与辐射安全监督</t>
  </si>
  <si>
    <t xml:space="preserve">      其他环境监测与监察支出</t>
  </si>
  <si>
    <t xml:space="preserve">    污染防治</t>
  </si>
  <si>
    <t xml:space="preserve">      大气</t>
  </si>
  <si>
    <t xml:space="preserve">      水体</t>
  </si>
  <si>
    <t xml:space="preserve">      噪声</t>
  </si>
  <si>
    <t xml:space="preserve">      固体废弃物与化学品</t>
  </si>
  <si>
    <t xml:space="preserve">      放射源和放射性废物监管</t>
  </si>
  <si>
    <t xml:space="preserve">      辐射</t>
  </si>
  <si>
    <t xml:space="preserve">      其他污染防治支出</t>
  </si>
  <si>
    <t xml:space="preserve">    自然生态保护</t>
  </si>
  <si>
    <t xml:space="preserve">      生态保护</t>
  </si>
  <si>
    <t xml:space="preserve">      农村环境保护</t>
  </si>
  <si>
    <t xml:space="preserve">      自然保护区</t>
  </si>
  <si>
    <t xml:space="preserve">      生物及物种资源保护</t>
  </si>
  <si>
    <t xml:space="preserve">      其他自然生态保护支出</t>
  </si>
  <si>
    <t xml:space="preserve">    天然林保护</t>
  </si>
  <si>
    <t xml:space="preserve">      森林管护</t>
  </si>
  <si>
    <t xml:space="preserve">      社会保险补助</t>
  </si>
  <si>
    <t xml:space="preserve">      政策性社会性支出补助</t>
  </si>
  <si>
    <t xml:space="preserve">      天然林保护工程建设</t>
  </si>
  <si>
    <t xml:space="preserve">      停伐补助</t>
    <phoneticPr fontId="3" type="noConversion"/>
  </si>
  <si>
    <t xml:space="preserve">      停伐补助</t>
  </si>
  <si>
    <t xml:space="preserve">      其他天然林保护支出</t>
  </si>
  <si>
    <t xml:space="preserve">    退耕还林</t>
  </si>
  <si>
    <t xml:space="preserve">      退耕现金</t>
  </si>
  <si>
    <t xml:space="preserve">      退耕还林粮食折现补贴</t>
  </si>
  <si>
    <t xml:space="preserve">      退耕还林粮食费用补贴</t>
  </si>
  <si>
    <t xml:space="preserve">      退耕还林工程建设</t>
  </si>
  <si>
    <t xml:space="preserve">      其他退耕还林支出</t>
  </si>
  <si>
    <t xml:space="preserve">    风沙荒漠治理</t>
  </si>
  <si>
    <t xml:space="preserve">      京津风沙源治理工程建设</t>
  </si>
  <si>
    <t xml:space="preserve">      其他风沙荒漠治理支出</t>
  </si>
  <si>
    <t xml:space="preserve">    退牧还草</t>
  </si>
  <si>
    <t xml:space="preserve">      退牧还草工程建设</t>
  </si>
  <si>
    <t xml:space="preserve">      其他退牧还草支出</t>
  </si>
  <si>
    <t xml:space="preserve">    已垦草原退耕还草</t>
  </si>
  <si>
    <t xml:space="preserve">    能源节约利用</t>
  </si>
  <si>
    <t xml:space="preserve">    污染减排</t>
  </si>
  <si>
    <r>
      <t xml:space="preserve">      </t>
    </r>
    <r>
      <rPr>
        <sz val="11"/>
        <color indexed="10"/>
        <rFont val="宋体"/>
        <family val="3"/>
        <charset val="134"/>
      </rPr>
      <t>生态</t>
    </r>
    <r>
      <rPr>
        <sz val="11"/>
        <rFont val="宋体"/>
        <family val="3"/>
        <charset val="134"/>
      </rPr>
      <t>环境监测与信息</t>
    </r>
    <phoneticPr fontId="3" type="noConversion"/>
  </si>
  <si>
    <t xml:space="preserve">      生态环境监测与信息</t>
  </si>
  <si>
    <r>
      <t xml:space="preserve">      </t>
    </r>
    <r>
      <rPr>
        <sz val="11"/>
        <color indexed="10"/>
        <rFont val="宋体"/>
        <family val="3"/>
        <charset val="134"/>
      </rPr>
      <t>生态</t>
    </r>
    <r>
      <rPr>
        <sz val="11"/>
        <rFont val="宋体"/>
        <family val="3"/>
        <charset val="134"/>
      </rPr>
      <t>环境执法监察</t>
    </r>
    <phoneticPr fontId="3" type="noConversion"/>
  </si>
  <si>
    <t xml:space="preserve">      生态环境执法监察</t>
  </si>
  <si>
    <t xml:space="preserve">      减排专项支出</t>
    <phoneticPr fontId="3" type="noConversion"/>
  </si>
  <si>
    <t xml:space="preserve">      减排专项支出</t>
  </si>
  <si>
    <t xml:space="preserve">      清洁生产专项支出</t>
    <phoneticPr fontId="3" type="noConversion"/>
  </si>
  <si>
    <t xml:space="preserve">      清洁生产专项支出</t>
  </si>
  <si>
    <t xml:space="preserve">      其他污染减排支出</t>
  </si>
  <si>
    <t xml:space="preserve">    可再生能源</t>
  </si>
  <si>
    <t xml:space="preserve">    循环经济</t>
  </si>
  <si>
    <t xml:space="preserve">    能源管理事务</t>
  </si>
  <si>
    <t xml:space="preserve">      能源预测预警</t>
  </si>
  <si>
    <t xml:space="preserve">      能源战略规划与实施</t>
  </si>
  <si>
    <t xml:space="preserve">      能源科技装备</t>
  </si>
  <si>
    <t xml:space="preserve">      能源行业管理</t>
  </si>
  <si>
    <t xml:space="preserve">      能源管理</t>
  </si>
  <si>
    <t xml:space="preserve">      石油储备发展管理</t>
  </si>
  <si>
    <t xml:space="preserve">      能源调查</t>
  </si>
  <si>
    <t xml:space="preserve">      农村电网建设</t>
  </si>
  <si>
    <t xml:space="preserve">      其他能源管理事务支出</t>
  </si>
  <si>
    <t xml:space="preserve">    其他节能环保支出</t>
  </si>
  <si>
    <t>十一、城乡社区支出</t>
  </si>
  <si>
    <t xml:space="preserve">    城乡社区管理事务</t>
    <phoneticPr fontId="3" type="noConversion"/>
  </si>
  <si>
    <t xml:space="preserve">    城乡社区管理事务</t>
  </si>
  <si>
    <t xml:space="preserve">      行政运行</t>
    <phoneticPr fontId="3" type="noConversion"/>
  </si>
  <si>
    <t xml:space="preserve">      一般行政管理事务</t>
    <phoneticPr fontId="3" type="noConversion"/>
  </si>
  <si>
    <t xml:space="preserve">      机关服务</t>
    <phoneticPr fontId="3" type="noConversion"/>
  </si>
  <si>
    <t xml:space="preserve">      城管执法</t>
    <phoneticPr fontId="3" type="noConversion"/>
  </si>
  <si>
    <t xml:space="preserve">      城管执法</t>
  </si>
  <si>
    <t xml:space="preserve">      工程建设国家标准规范编制与监管</t>
    <phoneticPr fontId="3" type="noConversion"/>
  </si>
  <si>
    <t xml:space="preserve">      工程建设管理</t>
    <phoneticPr fontId="3" type="noConversion"/>
  </si>
  <si>
    <t xml:space="preserve">      工程建设管理</t>
  </si>
  <si>
    <t xml:space="preserve">      市政公用行业市场监管</t>
    <phoneticPr fontId="3" type="noConversion"/>
  </si>
  <si>
    <t xml:space="preserve">      市政公用行业市场监管</t>
  </si>
  <si>
    <t xml:space="preserve">      住宅建设与房地产市场监管</t>
    <phoneticPr fontId="3" type="noConversion"/>
  </si>
  <si>
    <t xml:space="preserve">      住宅建设与房地产市场监管</t>
  </si>
  <si>
    <t xml:space="preserve">      执业资格注册、资质审查</t>
    <phoneticPr fontId="3" type="noConversion"/>
  </si>
  <si>
    <t xml:space="preserve">      执业资格注册、资质审查</t>
  </si>
  <si>
    <t xml:space="preserve">      其他城乡社区管理事务支出</t>
    <phoneticPr fontId="3" type="noConversion"/>
  </si>
  <si>
    <t xml:space="preserve">      其他城乡社区管理事务支出</t>
  </si>
  <si>
    <t xml:space="preserve">    城乡社区规划与管理</t>
    <phoneticPr fontId="3" type="noConversion"/>
  </si>
  <si>
    <t xml:space="preserve">    城乡社区规划与管理</t>
  </si>
  <si>
    <t xml:space="preserve">    城乡社区公共设施</t>
    <phoneticPr fontId="3" type="noConversion"/>
  </si>
  <si>
    <t xml:space="preserve">    城乡社区公共设施</t>
  </si>
  <si>
    <t xml:space="preserve">      小城镇基础设施建设</t>
    <phoneticPr fontId="3" type="noConversion"/>
  </si>
  <si>
    <t xml:space="preserve">      小城镇基础设施建设</t>
  </si>
  <si>
    <t xml:space="preserve">      其他城乡社区公共设施支出</t>
    <phoneticPr fontId="3" type="noConversion"/>
  </si>
  <si>
    <t xml:space="preserve">      其他城乡社区公共设施支出</t>
  </si>
  <si>
    <t xml:space="preserve">    城乡社区环境卫生</t>
    <phoneticPr fontId="3" type="noConversion"/>
  </si>
  <si>
    <t xml:space="preserve">    城乡社区环境卫生</t>
  </si>
  <si>
    <t xml:space="preserve">    建设市场管理与监督</t>
    <phoneticPr fontId="3" type="noConversion"/>
  </si>
  <si>
    <t xml:space="preserve">    建设市场管理与监督</t>
  </si>
  <si>
    <t xml:space="preserve">    其他城乡社区支出</t>
    <phoneticPr fontId="3" type="noConversion"/>
  </si>
  <si>
    <t xml:space="preserve">    其他城乡社区支出</t>
  </si>
  <si>
    <t>十二、农林水支出</t>
  </si>
  <si>
    <t xml:space="preserve">      农业</t>
  </si>
  <si>
    <t xml:space="preserve">      农业</t>
    <phoneticPr fontId="3" type="noConversion"/>
  </si>
  <si>
    <t xml:space="preserve">        行政运行</t>
    <phoneticPr fontId="3" type="noConversion"/>
  </si>
  <si>
    <t xml:space="preserve">        一般行政管理事务</t>
  </si>
  <si>
    <t xml:space="preserve">        一般行政管理事务</t>
    <phoneticPr fontId="3" type="noConversion"/>
  </si>
  <si>
    <t xml:space="preserve">        机关服务</t>
  </si>
  <si>
    <t xml:space="preserve">        机关服务</t>
    <phoneticPr fontId="3" type="noConversion"/>
  </si>
  <si>
    <t xml:space="preserve">        事业运行</t>
  </si>
  <si>
    <t xml:space="preserve">        事业运行</t>
    <phoneticPr fontId="3" type="noConversion"/>
  </si>
  <si>
    <t xml:space="preserve">        农垦运行</t>
  </si>
  <si>
    <t xml:space="preserve">        农垦运行</t>
    <phoneticPr fontId="3" type="noConversion"/>
  </si>
  <si>
    <t xml:space="preserve">        科技转化与推广服务</t>
  </si>
  <si>
    <t xml:space="preserve">        科技转化与推广服务</t>
    <phoneticPr fontId="3" type="noConversion"/>
  </si>
  <si>
    <t xml:space="preserve">        病虫害控制</t>
  </si>
  <si>
    <t xml:space="preserve">        病虫害控制</t>
    <phoneticPr fontId="3" type="noConversion"/>
  </si>
  <si>
    <t xml:space="preserve">        农产品质量安全</t>
  </si>
  <si>
    <t xml:space="preserve">        农产品质量安全</t>
    <phoneticPr fontId="3" type="noConversion"/>
  </si>
  <si>
    <t xml:space="preserve">        执法监管</t>
  </si>
  <si>
    <t xml:space="preserve">        执法监管</t>
    <phoneticPr fontId="3" type="noConversion"/>
  </si>
  <si>
    <t xml:space="preserve">        统计监测与信息服务</t>
  </si>
  <si>
    <t xml:space="preserve">        统计监测与信息服务</t>
    <phoneticPr fontId="3" type="noConversion"/>
  </si>
  <si>
    <t xml:space="preserve">        农业行业业务管理</t>
  </si>
  <si>
    <t xml:space="preserve">        农业行业业务管理</t>
    <phoneticPr fontId="3" type="noConversion"/>
  </si>
  <si>
    <t xml:space="preserve">        对外交流与合作</t>
  </si>
  <si>
    <t xml:space="preserve">        对外交流与合作</t>
    <phoneticPr fontId="3" type="noConversion"/>
  </si>
  <si>
    <t xml:space="preserve">        防灾救灾</t>
    <phoneticPr fontId="3" type="noConversion"/>
  </si>
  <si>
    <t xml:space="preserve">        稳定农民收入补贴</t>
    <phoneticPr fontId="3" type="noConversion"/>
  </si>
  <si>
    <t xml:space="preserve">        农业结构调整补贴</t>
    <phoneticPr fontId="3" type="noConversion"/>
  </si>
  <si>
    <t xml:space="preserve">        农业生产支持补贴</t>
  </si>
  <si>
    <t xml:space="preserve">        农业生产支持补贴</t>
    <phoneticPr fontId="3" type="noConversion"/>
  </si>
  <si>
    <t xml:space="preserve">        农业组织化与产业化经营</t>
  </si>
  <si>
    <t xml:space="preserve">        农业组织化与产业化经营</t>
    <phoneticPr fontId="3" type="noConversion"/>
  </si>
  <si>
    <t xml:space="preserve">        农产品加工与促销</t>
  </si>
  <si>
    <t xml:space="preserve">        农产品加工与促销</t>
    <phoneticPr fontId="3" type="noConversion"/>
  </si>
  <si>
    <t xml:space="preserve">        农村公益事业</t>
  </si>
  <si>
    <t xml:space="preserve">        农村公益事业</t>
    <phoneticPr fontId="3" type="noConversion"/>
  </si>
  <si>
    <t xml:space="preserve">        农业资源保护修复与利用</t>
  </si>
  <si>
    <t xml:space="preserve">        农业资源保护修复与利用</t>
    <phoneticPr fontId="3" type="noConversion"/>
  </si>
  <si>
    <t xml:space="preserve">        农村道路建设</t>
  </si>
  <si>
    <t xml:space="preserve">        农村道路建设</t>
    <phoneticPr fontId="3" type="noConversion"/>
  </si>
  <si>
    <t xml:space="preserve">        成品油价格改革对渔业的补贴</t>
  </si>
  <si>
    <t xml:space="preserve">        成品油价格改革对渔业的补贴</t>
    <phoneticPr fontId="3" type="noConversion"/>
  </si>
  <si>
    <t xml:space="preserve">        对高校毕业生到基层任职补助</t>
  </si>
  <si>
    <t xml:space="preserve">        对高校毕业生到基层任职补助</t>
    <phoneticPr fontId="3" type="noConversion"/>
  </si>
  <si>
    <t xml:space="preserve">        其他农业支出</t>
    <phoneticPr fontId="3" type="noConversion"/>
  </si>
  <si>
    <r>
      <t xml:space="preserve">      林业</t>
    </r>
    <r>
      <rPr>
        <sz val="11"/>
        <color indexed="10"/>
        <rFont val="宋体"/>
        <family val="3"/>
        <charset val="134"/>
      </rPr>
      <t>和草原</t>
    </r>
    <phoneticPr fontId="3" type="noConversion"/>
  </si>
  <si>
    <t xml:space="preserve">      林业和草原</t>
    <phoneticPr fontId="3" type="noConversion"/>
  </si>
  <si>
    <t xml:space="preserve">        行政运行</t>
  </si>
  <si>
    <t xml:space="preserve">        事业机构</t>
    <phoneticPr fontId="3" type="noConversion"/>
  </si>
  <si>
    <t xml:space="preserve">        森林培育</t>
  </si>
  <si>
    <t xml:space="preserve">        森林培育</t>
    <phoneticPr fontId="3" type="noConversion"/>
  </si>
  <si>
    <t xml:space="preserve">        技术推广与转化</t>
    <phoneticPr fontId="3" type="noConversion"/>
  </si>
  <si>
    <t xml:space="preserve">        森林资源管理</t>
  </si>
  <si>
    <t xml:space="preserve">        森林资源管理</t>
    <phoneticPr fontId="3" type="noConversion"/>
  </si>
  <si>
    <t xml:space="preserve">        森林生态效益补偿</t>
  </si>
  <si>
    <t xml:space="preserve">        森林生态效益补偿</t>
    <phoneticPr fontId="3" type="noConversion"/>
  </si>
  <si>
    <t xml:space="preserve">        自然保护区等管理</t>
    <phoneticPr fontId="3" type="noConversion"/>
  </si>
  <si>
    <t xml:space="preserve">        动植物保护</t>
  </si>
  <si>
    <t xml:space="preserve">        动植物保护</t>
    <phoneticPr fontId="3" type="noConversion"/>
  </si>
  <si>
    <t xml:space="preserve">        湿地保护</t>
  </si>
  <si>
    <t xml:space="preserve">        湿地保护</t>
    <phoneticPr fontId="3" type="noConversion"/>
  </si>
  <si>
    <t xml:space="preserve">        执法与监督</t>
    <phoneticPr fontId="3" type="noConversion"/>
  </si>
  <si>
    <t xml:space="preserve">        防沙治沙</t>
  </si>
  <si>
    <t xml:space="preserve">        防沙治沙</t>
    <phoneticPr fontId="3" type="noConversion"/>
  </si>
  <si>
    <t xml:space="preserve">        对外合作与交流</t>
    <phoneticPr fontId="3" type="noConversion"/>
  </si>
  <si>
    <t xml:space="preserve">        产业化管理</t>
    <phoneticPr fontId="3" type="noConversion"/>
  </si>
  <si>
    <t xml:space="preserve">        信息管理</t>
  </si>
  <si>
    <t xml:space="preserve">        信息管理</t>
    <phoneticPr fontId="3" type="noConversion"/>
  </si>
  <si>
    <t xml:space="preserve">        林区公共支出</t>
  </si>
  <si>
    <t xml:space="preserve">        林区公共支出</t>
    <phoneticPr fontId="3" type="noConversion"/>
  </si>
  <si>
    <t xml:space="preserve">        贷款贴息</t>
    <phoneticPr fontId="3" type="noConversion"/>
  </si>
  <si>
    <t xml:space="preserve">        成品油价格改革对林业的补贴</t>
  </si>
  <si>
    <t xml:space="preserve">        成品油价格改革对林业的补贴</t>
    <phoneticPr fontId="3" type="noConversion"/>
  </si>
  <si>
    <t xml:space="preserve">        防灾减灾</t>
    <phoneticPr fontId="3" type="noConversion"/>
  </si>
  <si>
    <t xml:space="preserve">        国家公园</t>
    <phoneticPr fontId="3" type="noConversion"/>
  </si>
  <si>
    <t xml:space="preserve">        草原管理</t>
    <phoneticPr fontId="3" type="noConversion"/>
  </si>
  <si>
    <t xml:space="preserve">        行业业务管理</t>
    <phoneticPr fontId="3" type="noConversion"/>
  </si>
  <si>
    <t xml:space="preserve">        其他林业支出</t>
  </si>
  <si>
    <t xml:space="preserve">      水利</t>
  </si>
  <si>
    <t xml:space="preserve">      水利</t>
    <phoneticPr fontId="3" type="noConversion"/>
  </si>
  <si>
    <t xml:space="preserve">        行政运行</t>
    <phoneticPr fontId="3" type="noConversion"/>
  </si>
  <si>
    <t xml:space="preserve">        一般行政管理事务</t>
    <phoneticPr fontId="3" type="noConversion"/>
  </si>
  <si>
    <t xml:space="preserve">        机关服务</t>
    <phoneticPr fontId="3" type="noConversion"/>
  </si>
  <si>
    <t xml:space="preserve">        水利行业业务管理</t>
  </si>
  <si>
    <t xml:space="preserve">        水利行业业务管理</t>
    <phoneticPr fontId="3" type="noConversion"/>
  </si>
  <si>
    <t xml:space="preserve">        水利工程建设</t>
  </si>
  <si>
    <t xml:space="preserve">        水利工程建设</t>
    <phoneticPr fontId="3" type="noConversion"/>
  </si>
  <si>
    <t xml:space="preserve">        水利工程运行与维护</t>
  </si>
  <si>
    <t xml:space="preserve">        水利工程运行与维护</t>
    <phoneticPr fontId="3" type="noConversion"/>
  </si>
  <si>
    <t xml:space="preserve">        长江黄河等流域管理</t>
  </si>
  <si>
    <t xml:space="preserve">        长江黄河等流域管理</t>
    <phoneticPr fontId="3" type="noConversion"/>
  </si>
  <si>
    <t xml:space="preserve">        水利前期工作</t>
  </si>
  <si>
    <t xml:space="preserve">        水利前期工作</t>
    <phoneticPr fontId="3" type="noConversion"/>
  </si>
  <si>
    <t xml:space="preserve">        水利执法监督</t>
  </si>
  <si>
    <t xml:space="preserve">        水利执法监督</t>
    <phoneticPr fontId="3" type="noConversion"/>
  </si>
  <si>
    <t xml:space="preserve">        水土保持</t>
  </si>
  <si>
    <t xml:space="preserve">        水土保持</t>
    <phoneticPr fontId="3" type="noConversion"/>
  </si>
  <si>
    <t xml:space="preserve">        水资源节约管理与保护</t>
  </si>
  <si>
    <t xml:space="preserve">        水资源节约管理与保护</t>
    <phoneticPr fontId="3" type="noConversion"/>
  </si>
  <si>
    <t xml:space="preserve">        水质监测</t>
  </si>
  <si>
    <t xml:space="preserve">        水质监测</t>
    <phoneticPr fontId="3" type="noConversion"/>
  </si>
  <si>
    <t xml:space="preserve">        水文测报</t>
  </si>
  <si>
    <t xml:space="preserve">        水文测报</t>
    <phoneticPr fontId="3" type="noConversion"/>
  </si>
  <si>
    <t xml:space="preserve">        防汛</t>
  </si>
  <si>
    <t xml:space="preserve">        防汛</t>
    <phoneticPr fontId="3" type="noConversion"/>
  </si>
  <si>
    <t xml:space="preserve">        抗旱</t>
  </si>
  <si>
    <t xml:space="preserve">        抗旱</t>
    <phoneticPr fontId="3" type="noConversion"/>
  </si>
  <si>
    <t xml:space="preserve">        农田水利</t>
  </si>
  <si>
    <t xml:space="preserve">        农田水利</t>
    <phoneticPr fontId="3" type="noConversion"/>
  </si>
  <si>
    <t xml:space="preserve">        水利技术推广</t>
  </si>
  <si>
    <t xml:space="preserve">        水利技术推广</t>
    <phoneticPr fontId="3" type="noConversion"/>
  </si>
  <si>
    <t xml:space="preserve">        国际河流治理与管理</t>
  </si>
  <si>
    <t xml:space="preserve">        国际河流治理与管理</t>
    <phoneticPr fontId="3" type="noConversion"/>
  </si>
  <si>
    <t xml:space="preserve">        江河湖库水系综合整治</t>
  </si>
  <si>
    <t xml:space="preserve">        江河湖库水系综合整治</t>
    <phoneticPr fontId="3" type="noConversion"/>
  </si>
  <si>
    <t xml:space="preserve">        大中型水库移民后期扶持专项支出</t>
  </si>
  <si>
    <t xml:space="preserve">        大中型水库移民后期扶持专项支出</t>
    <phoneticPr fontId="3" type="noConversion"/>
  </si>
  <si>
    <t xml:space="preserve">        水利安全监督</t>
  </si>
  <si>
    <t xml:space="preserve">        水利安全监督</t>
    <phoneticPr fontId="3" type="noConversion"/>
  </si>
  <si>
    <t xml:space="preserve">        水利建设移民支出</t>
  </si>
  <si>
    <t xml:space="preserve">        水利建设移民支出</t>
    <phoneticPr fontId="3" type="noConversion"/>
  </si>
  <si>
    <t xml:space="preserve">        农村人畜饮水</t>
  </si>
  <si>
    <t xml:space="preserve">        农村人畜饮水</t>
    <phoneticPr fontId="3" type="noConversion"/>
  </si>
  <si>
    <t xml:space="preserve">        其他水利支出</t>
  </si>
  <si>
    <t xml:space="preserve">        其他水利支出</t>
    <phoneticPr fontId="3" type="noConversion"/>
  </si>
  <si>
    <t xml:space="preserve">      南水北调</t>
  </si>
  <si>
    <t xml:space="preserve">        南水北调工程建设</t>
  </si>
  <si>
    <t xml:space="preserve">        政策研究与信息管理</t>
  </si>
  <si>
    <t xml:space="preserve">        工程稽查</t>
  </si>
  <si>
    <t xml:space="preserve">        前期工作</t>
  </si>
  <si>
    <t xml:space="preserve">        南水北调技术推广</t>
  </si>
  <si>
    <t xml:space="preserve">        环境、移民及水资源管理与保护</t>
  </si>
  <si>
    <t xml:space="preserve">        其他南水北调支出</t>
  </si>
  <si>
    <t xml:space="preserve">      扶贫</t>
  </si>
  <si>
    <t xml:space="preserve">        农村基础设施建设</t>
  </si>
  <si>
    <t xml:space="preserve">        生产发展</t>
  </si>
  <si>
    <t xml:space="preserve">        社会发展</t>
  </si>
  <si>
    <t xml:space="preserve">        扶贫贷款奖补和贴息</t>
  </si>
  <si>
    <t xml:space="preserve">       “三西”农业建设专项补助</t>
    <phoneticPr fontId="3" type="noConversion"/>
  </si>
  <si>
    <t xml:space="preserve">        “三西”农业建设专项补助</t>
  </si>
  <si>
    <t xml:space="preserve">        扶贫事业机构</t>
  </si>
  <si>
    <t xml:space="preserve">        其他扶贫支出</t>
  </si>
  <si>
    <t xml:space="preserve">      农业综合开发</t>
  </si>
  <si>
    <t xml:space="preserve">        机构运行</t>
  </si>
  <si>
    <t xml:space="preserve">        土地治理</t>
  </si>
  <si>
    <t xml:space="preserve">        产业化发展</t>
    <phoneticPr fontId="3" type="noConversion"/>
  </si>
  <si>
    <t xml:space="preserve">        产业化发展</t>
  </si>
  <si>
    <t xml:space="preserve">        创新示范</t>
    <phoneticPr fontId="3" type="noConversion"/>
  </si>
  <si>
    <t xml:space="preserve">        创新示范</t>
  </si>
  <si>
    <t xml:space="preserve">        其他农业综合开发支出</t>
  </si>
  <si>
    <t xml:space="preserve">      农村综合改革</t>
  </si>
  <si>
    <t xml:space="preserve">        对村级一事一议的补助</t>
  </si>
  <si>
    <t xml:space="preserve">        国有农场办社会职能改革补助</t>
  </si>
  <si>
    <t xml:space="preserve">        对村民委员会和村党支部的补助</t>
  </si>
  <si>
    <t xml:space="preserve">        对村集体经济组织的补助</t>
  </si>
  <si>
    <t xml:space="preserve">        农村综合改革示范试点补助</t>
  </si>
  <si>
    <t xml:space="preserve">        其他农村综合改革支出</t>
  </si>
  <si>
    <t xml:space="preserve">      普惠金融发展支出</t>
  </si>
  <si>
    <t xml:space="preserve">        支持农村金融机构</t>
  </si>
  <si>
    <t xml:space="preserve">        涉农贷款增量奖励</t>
  </si>
  <si>
    <t xml:space="preserve">        农业保险保费补贴</t>
  </si>
  <si>
    <t xml:space="preserve">        创业担保贷款贴息</t>
  </si>
  <si>
    <t xml:space="preserve">        补充创业担保贷款基金</t>
  </si>
  <si>
    <t xml:space="preserve">        其他普惠金融发展支出</t>
  </si>
  <si>
    <t xml:space="preserve">      目标价格补贴</t>
  </si>
  <si>
    <t xml:space="preserve">        棉花目标价格补贴</t>
  </si>
  <si>
    <t xml:space="preserve">        其他目标价格补贴</t>
  </si>
  <si>
    <t xml:space="preserve">      其他农林水支出</t>
    <phoneticPr fontId="3" type="noConversion"/>
  </si>
  <si>
    <t xml:space="preserve">      其他农林水支出</t>
  </si>
  <si>
    <t xml:space="preserve">        化解其他公益性乡村债务支出</t>
  </si>
  <si>
    <t xml:space="preserve">        其他农林水支出</t>
    <phoneticPr fontId="3" type="noConversion"/>
  </si>
  <si>
    <t xml:space="preserve">        其他农林水支出</t>
  </si>
  <si>
    <t>十三、交通运输支出</t>
  </si>
  <si>
    <t xml:space="preserve">  十三、交通运输支出</t>
  </si>
  <si>
    <t xml:space="preserve">      公路水路运输</t>
  </si>
  <si>
    <t xml:space="preserve">        公路建设</t>
  </si>
  <si>
    <t xml:space="preserve">        公路养护</t>
  </si>
  <si>
    <t xml:space="preserve">        交通运输信息化建设</t>
  </si>
  <si>
    <t xml:space="preserve">        公路和运输安全</t>
  </si>
  <si>
    <t xml:space="preserve">        公路还贷专项</t>
  </si>
  <si>
    <t xml:space="preserve">        公路运输管理</t>
  </si>
  <si>
    <t xml:space="preserve">        公路和运输技术标准化建设</t>
  </si>
  <si>
    <t xml:space="preserve">        港口设施</t>
  </si>
  <si>
    <t xml:space="preserve">        航道维护</t>
  </si>
  <si>
    <t xml:space="preserve">        船舶检验</t>
  </si>
  <si>
    <t xml:space="preserve">        救助打捞</t>
  </si>
  <si>
    <t xml:space="preserve">        内河运输</t>
  </si>
  <si>
    <t xml:space="preserve">        远洋运输</t>
  </si>
  <si>
    <t xml:space="preserve">        海事管理</t>
  </si>
  <si>
    <t xml:space="preserve">        航标事业发展支出</t>
  </si>
  <si>
    <t xml:space="preserve">        水路运输管理支出</t>
  </si>
  <si>
    <t xml:space="preserve">        口岸建设</t>
  </si>
  <si>
    <t xml:space="preserve">        取消政府还贷二级公路收费专项支出</t>
  </si>
  <si>
    <t xml:space="preserve">        其他公路水路运输支出</t>
  </si>
  <si>
    <t xml:space="preserve">      铁路运输</t>
  </si>
  <si>
    <t xml:space="preserve">        铁路路网建设</t>
  </si>
  <si>
    <t xml:space="preserve">        铁路还贷专项</t>
  </si>
  <si>
    <t xml:space="preserve">        铁路安全</t>
  </si>
  <si>
    <t xml:space="preserve">        铁路专项运输</t>
  </si>
  <si>
    <t xml:space="preserve">        行业监管</t>
  </si>
  <si>
    <t xml:space="preserve">        其他铁路运输支出</t>
  </si>
  <si>
    <t xml:space="preserve">      民用航空运输</t>
  </si>
  <si>
    <t xml:space="preserve">        机场建设</t>
  </si>
  <si>
    <t xml:space="preserve">        空管系统建设</t>
  </si>
  <si>
    <t xml:space="preserve">        民航还贷专项支出</t>
  </si>
  <si>
    <t xml:space="preserve">        民用航空安全</t>
  </si>
  <si>
    <t xml:space="preserve">        民航专项运输</t>
  </si>
  <si>
    <t xml:space="preserve">        其他民用航空运输支出</t>
  </si>
  <si>
    <t xml:space="preserve">      成品油价格改革对交通运输的补贴</t>
  </si>
  <si>
    <t xml:space="preserve">        对城市公交的补贴</t>
  </si>
  <si>
    <t xml:space="preserve">        对农村道路客运的补贴</t>
  </si>
  <si>
    <t xml:space="preserve">        对出租车的补贴</t>
  </si>
  <si>
    <t xml:space="preserve">        成品油价格改革补贴其他支出</t>
  </si>
  <si>
    <t xml:space="preserve">      邮政业支出</t>
  </si>
  <si>
    <t xml:space="preserve">        邮政普遍服务与特殊服务</t>
  </si>
  <si>
    <t xml:space="preserve">        其他邮政业支出</t>
  </si>
  <si>
    <t xml:space="preserve">      车辆购置税支出</t>
  </si>
  <si>
    <t xml:space="preserve">        车辆购置税用于公路等基础设施建设支出</t>
  </si>
  <si>
    <t xml:space="preserve">        车辆购置税用于农村公路建设支出</t>
  </si>
  <si>
    <t xml:space="preserve">        车辆购置税用于老旧汽车报废更新补贴</t>
  </si>
  <si>
    <t xml:space="preserve">        车辆购置税其他支出</t>
  </si>
  <si>
    <t xml:space="preserve">      其他交通运输支出</t>
  </si>
  <si>
    <t xml:space="preserve">        公共交通运营补助</t>
  </si>
  <si>
    <t xml:space="preserve">        其他交通运输支出</t>
  </si>
  <si>
    <t>十四、资源勘探信息等支出</t>
  </si>
  <si>
    <t>十四、资源勘探信息等支出</t>
    <phoneticPr fontId="3" type="noConversion"/>
  </si>
  <si>
    <t xml:space="preserve">      资源勘探开发</t>
  </si>
  <si>
    <t xml:space="preserve">        煤炭勘探开采和洗选</t>
  </si>
  <si>
    <t xml:space="preserve">        石油和天然气勘探开采</t>
  </si>
  <si>
    <t xml:space="preserve">        黑色金属矿勘探和采选</t>
  </si>
  <si>
    <t xml:space="preserve">        有色金属矿勘探和采选</t>
  </si>
  <si>
    <t xml:space="preserve">        非金属矿勘探和采选</t>
  </si>
  <si>
    <t xml:space="preserve">        其他资源勘探业支出</t>
  </si>
  <si>
    <t xml:space="preserve">      制造业</t>
  </si>
  <si>
    <t xml:space="preserve">        纺织业</t>
  </si>
  <si>
    <t xml:space="preserve">        医药制造业</t>
  </si>
  <si>
    <t xml:space="preserve">        非金属矿物制品业</t>
  </si>
  <si>
    <t xml:space="preserve">        通信设备、计算机及其他电子设备制造业</t>
  </si>
  <si>
    <t xml:space="preserve">        交通运输设备制造业</t>
  </si>
  <si>
    <t xml:space="preserve">        电气机械及器材制造业</t>
  </si>
  <si>
    <t xml:space="preserve">        工艺品及其他制造业</t>
  </si>
  <si>
    <t xml:space="preserve">        石油加工、炼焦及核燃料加工业</t>
  </si>
  <si>
    <t xml:space="preserve">        化学原料及化学制品制造业</t>
  </si>
  <si>
    <t xml:space="preserve">        黑色金属冶炼及压延加工业</t>
  </si>
  <si>
    <t xml:space="preserve">        有色金属冶炼及压延加工业</t>
  </si>
  <si>
    <t xml:space="preserve">        其他制造业支出</t>
  </si>
  <si>
    <t xml:space="preserve">      建筑业</t>
  </si>
  <si>
    <t xml:space="preserve">        其他建筑业支出</t>
  </si>
  <si>
    <t xml:space="preserve">      工业和信息产业监管</t>
  </si>
  <si>
    <t xml:space="preserve">        战备应急</t>
  </si>
  <si>
    <t xml:space="preserve">        信息安全建设</t>
  </si>
  <si>
    <t xml:space="preserve">        专用通信</t>
  </si>
  <si>
    <t xml:space="preserve">        无线电监管</t>
  </si>
  <si>
    <t xml:space="preserve">        工业和信息产业战略研究与标准制定</t>
  </si>
  <si>
    <t xml:space="preserve">        工业和信息产业支持</t>
  </si>
  <si>
    <t xml:space="preserve">        电子专项工程</t>
  </si>
  <si>
    <t xml:space="preserve">        技术基础研究</t>
  </si>
  <si>
    <t xml:space="preserve">        其他工业和信息产业监管支出</t>
  </si>
  <si>
    <t xml:space="preserve">      国有资产监管</t>
  </si>
  <si>
    <t xml:space="preserve">        国有企业监事会专项</t>
  </si>
  <si>
    <t xml:space="preserve">        中央企业专项管理</t>
    <phoneticPr fontId="3" type="noConversion"/>
  </si>
  <si>
    <t xml:space="preserve">        中央企业专项管理</t>
  </si>
  <si>
    <t xml:space="preserve">        其他国有资产监管支出</t>
  </si>
  <si>
    <t xml:space="preserve">      支持中小企业发展和管理支出</t>
  </si>
  <si>
    <t xml:space="preserve">        科技型中小企业技术创新基金</t>
  </si>
  <si>
    <t xml:space="preserve">        中小企业发展专项</t>
  </si>
  <si>
    <t xml:space="preserve">        其他支持中小企业发展和管理支出</t>
  </si>
  <si>
    <t xml:space="preserve">      其他资源勘探信息等支出</t>
  </si>
  <si>
    <t xml:space="preserve">        黄金事务</t>
  </si>
  <si>
    <t xml:space="preserve">        技术改造支出</t>
  </si>
  <si>
    <t xml:space="preserve">        中药材扶持资金支出</t>
  </si>
  <si>
    <t xml:space="preserve">        重点产业振兴和技术改造项目贷款贴息</t>
  </si>
  <si>
    <t xml:space="preserve">        其他资源勘探信息等支出</t>
  </si>
  <si>
    <t>十五、商业服务业等支出</t>
  </si>
  <si>
    <t>十五、商业服务业等支出</t>
    <phoneticPr fontId="3" type="noConversion"/>
  </si>
  <si>
    <t xml:space="preserve">      商业流通事务</t>
  </si>
  <si>
    <t xml:space="preserve">        食品流通安全补贴</t>
  </si>
  <si>
    <t xml:space="preserve">        市场监测及信息管理</t>
  </si>
  <si>
    <t xml:space="preserve">        民贸企业补贴</t>
  </si>
  <si>
    <t xml:space="preserve">        民贸民品贷款贴息</t>
  </si>
  <si>
    <t xml:space="preserve">        其他商业流通事务支出</t>
  </si>
  <si>
    <t xml:space="preserve">      涉外发展服务支出</t>
  </si>
  <si>
    <t xml:space="preserve">        外商投资环境建设补助资金</t>
  </si>
  <si>
    <t xml:space="preserve">        其他涉外发展服务支出</t>
  </si>
  <si>
    <t xml:space="preserve">      其他商业服务业等支出</t>
  </si>
  <si>
    <t xml:space="preserve">        服务业基础设施建设</t>
  </si>
  <si>
    <t xml:space="preserve">        其他商业服务业等支出</t>
    <phoneticPr fontId="3" type="noConversion"/>
  </si>
  <si>
    <t xml:space="preserve">        其他商业服务业等支出</t>
  </si>
  <si>
    <t>十六、金融支出</t>
  </si>
  <si>
    <t>十六、金融支出</t>
    <phoneticPr fontId="3" type="noConversion"/>
  </si>
  <si>
    <t xml:space="preserve">      金融部门行政支出</t>
  </si>
  <si>
    <t xml:space="preserve">        安全防卫</t>
  </si>
  <si>
    <t xml:space="preserve">        金融部门其他行政支出</t>
  </si>
  <si>
    <t xml:space="preserve">      金融发展支出</t>
  </si>
  <si>
    <t xml:space="preserve">        政策性银行亏损补贴</t>
    <phoneticPr fontId="3" type="noConversion"/>
  </si>
  <si>
    <t xml:space="preserve">        政策性银行亏损补贴</t>
  </si>
  <si>
    <t xml:space="preserve">        利息费用补贴支出</t>
    <phoneticPr fontId="3" type="noConversion"/>
  </si>
  <si>
    <t xml:space="preserve">        利息费用补贴支出</t>
  </si>
  <si>
    <t xml:space="preserve">        补充资本金</t>
  </si>
  <si>
    <t xml:space="preserve">        风险基金补助</t>
  </si>
  <si>
    <t xml:space="preserve">        其他金融发展支出</t>
  </si>
  <si>
    <t xml:space="preserve">      其他金融支出</t>
  </si>
  <si>
    <t>十七、援助其他地区支出</t>
  </si>
  <si>
    <t>十七、援助其他地区支出</t>
    <phoneticPr fontId="3" type="noConversion"/>
  </si>
  <si>
    <t xml:space="preserve">      一般公共服务</t>
  </si>
  <si>
    <t xml:space="preserve">      教育</t>
  </si>
  <si>
    <t xml:space="preserve">      文化体育与传媒</t>
  </si>
  <si>
    <t xml:space="preserve">      医疗卫生</t>
  </si>
  <si>
    <t xml:space="preserve">      节能环保</t>
  </si>
  <si>
    <t xml:space="preserve">      交通运输</t>
  </si>
  <si>
    <t xml:space="preserve">      住房保障</t>
  </si>
  <si>
    <t xml:space="preserve">      其他支出</t>
  </si>
  <si>
    <r>
      <t>十八、</t>
    </r>
    <r>
      <rPr>
        <sz val="11"/>
        <color indexed="10"/>
        <rFont val="宋体"/>
        <family val="3"/>
        <charset val="134"/>
      </rPr>
      <t>自然资源</t>
    </r>
    <r>
      <rPr>
        <sz val="11"/>
        <rFont val="宋体"/>
        <family val="3"/>
        <charset val="134"/>
      </rPr>
      <t>海洋气象等支出</t>
    </r>
    <phoneticPr fontId="3" type="noConversion"/>
  </si>
  <si>
    <t>十八、自然资源海洋气象等支出</t>
    <phoneticPr fontId="3" type="noConversion"/>
  </si>
  <si>
    <r>
      <t xml:space="preserve">      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资源事务</t>
    </r>
    <phoneticPr fontId="3" type="noConversion"/>
  </si>
  <si>
    <t xml:space="preserve">      自然资源事务</t>
  </si>
  <si>
    <r>
      <t xml:space="preserve">        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资源规划及管理</t>
    </r>
    <phoneticPr fontId="3" type="noConversion"/>
  </si>
  <si>
    <t xml:space="preserve">        自然资源规划及管理</t>
  </si>
  <si>
    <t xml:space="preserve">        土地资源调查</t>
  </si>
  <si>
    <t xml:space="preserve">        土地资源利用与保护</t>
  </si>
  <si>
    <r>
      <t xml:space="preserve">        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资源社会公益服务</t>
    </r>
    <phoneticPr fontId="3" type="noConversion"/>
  </si>
  <si>
    <t xml:space="preserve">        自然资源社会公益服务</t>
  </si>
  <si>
    <r>
      <t xml:space="preserve">        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资源行业业务管理</t>
    </r>
    <phoneticPr fontId="3" type="noConversion"/>
  </si>
  <si>
    <t xml:space="preserve">        自然资源行业业务管理</t>
  </si>
  <si>
    <r>
      <t xml:space="preserve">        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资源调查</t>
    </r>
    <phoneticPr fontId="3" type="noConversion"/>
  </si>
  <si>
    <t xml:space="preserve">        自然资源调查</t>
  </si>
  <si>
    <t xml:space="preserve">        国土整治</t>
  </si>
  <si>
    <t xml:space="preserve">        土地资源储备支出</t>
  </si>
  <si>
    <t xml:space="preserve">        地质矿产资源与环境调查</t>
    <phoneticPr fontId="3" type="noConversion"/>
  </si>
  <si>
    <t xml:space="preserve">        地质矿产资源与环境调查</t>
  </si>
  <si>
    <t xml:space="preserve">        地质矿产资源利用与保护</t>
  </si>
  <si>
    <t xml:space="preserve">        地质转产项目财政贴息</t>
  </si>
  <si>
    <t xml:space="preserve">        国外风险勘查</t>
  </si>
  <si>
    <t xml:space="preserve">        地质勘查基金（周转金）支出</t>
  </si>
  <si>
    <r>
      <t xml:space="preserve">        其他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资源事务支出</t>
    </r>
    <phoneticPr fontId="3" type="noConversion"/>
  </si>
  <si>
    <t xml:space="preserve">        其他自然资源事务支出</t>
  </si>
  <si>
    <t xml:space="preserve">      海洋管理事务</t>
  </si>
  <si>
    <t xml:space="preserve">        海域使用管理</t>
  </si>
  <si>
    <t xml:space="preserve">        海洋环境保护与监测</t>
  </si>
  <si>
    <t xml:space="preserve">        海洋调查评价</t>
  </si>
  <si>
    <t xml:space="preserve">        海洋权益维护</t>
  </si>
  <si>
    <t xml:space="preserve">        海洋执法监察</t>
  </si>
  <si>
    <t xml:space="preserve">        海洋防灾减灾</t>
  </si>
  <si>
    <t xml:space="preserve">        海洋卫星</t>
  </si>
  <si>
    <t xml:space="preserve">        极地考察</t>
  </si>
  <si>
    <t xml:space="preserve">        海洋矿产资源勘探研究</t>
  </si>
  <si>
    <t xml:space="preserve">        海港航标维护</t>
  </si>
  <si>
    <t xml:space="preserve">        海水淡化</t>
  </si>
  <si>
    <t xml:space="preserve">        无居民海岛使用金支出</t>
  </si>
  <si>
    <t xml:space="preserve">        海岛和海域保护</t>
  </si>
  <si>
    <t xml:space="preserve">        其他海洋管理事务支出</t>
  </si>
  <si>
    <t xml:space="preserve">      测绘事务</t>
  </si>
  <si>
    <t xml:space="preserve">        基础测绘</t>
  </si>
  <si>
    <t xml:space="preserve">        航空摄影</t>
  </si>
  <si>
    <t xml:space="preserve">        测绘工程建设</t>
  </si>
  <si>
    <t xml:space="preserve">        其他测绘事务支出</t>
  </si>
  <si>
    <t xml:space="preserve">      气象事务</t>
  </si>
  <si>
    <t xml:space="preserve">        气象事业机构</t>
  </si>
  <si>
    <t xml:space="preserve">        气象探测</t>
  </si>
  <si>
    <t xml:space="preserve">        气象信息传输及管理</t>
  </si>
  <si>
    <t xml:space="preserve">        气象预报预测</t>
  </si>
  <si>
    <t xml:space="preserve">        气象服务</t>
  </si>
  <si>
    <t xml:space="preserve">        气象装备保障维护</t>
  </si>
  <si>
    <t xml:space="preserve">        气象基础设施建设与维修</t>
  </si>
  <si>
    <t xml:space="preserve">        气象卫星</t>
  </si>
  <si>
    <t xml:space="preserve">        气象法规与标准</t>
  </si>
  <si>
    <t xml:space="preserve">        气象资金审计稽查</t>
  </si>
  <si>
    <t xml:space="preserve">        其他气象事务支出</t>
  </si>
  <si>
    <r>
      <t xml:space="preserve">      其他</t>
    </r>
    <r>
      <rPr>
        <sz val="11"/>
        <color indexed="10"/>
        <rFont val="宋体"/>
        <family val="3"/>
        <charset val="134"/>
      </rPr>
      <t>自然资源</t>
    </r>
    <r>
      <rPr>
        <sz val="11"/>
        <rFont val="宋体"/>
        <family val="3"/>
        <charset val="134"/>
      </rPr>
      <t>海洋气象等支出</t>
    </r>
    <phoneticPr fontId="3" type="noConversion"/>
  </si>
  <si>
    <t xml:space="preserve">      其他自然资源海洋气象等支出</t>
  </si>
  <si>
    <t>十九、住房保障支出</t>
  </si>
  <si>
    <t>十九、住房保障支出</t>
    <phoneticPr fontId="3" type="noConversion"/>
  </si>
  <si>
    <t xml:space="preserve">      保障性安居工程支出</t>
  </si>
  <si>
    <t xml:space="preserve">        廉租住房</t>
  </si>
  <si>
    <t xml:space="preserve">        沉陷区治理</t>
  </si>
  <si>
    <t xml:space="preserve">        棚户区改造</t>
  </si>
  <si>
    <t xml:space="preserve">        少数民族地区游牧民定居工程</t>
  </si>
  <si>
    <t xml:space="preserve">        农村危房改造</t>
  </si>
  <si>
    <t xml:space="preserve">        公共租赁住房</t>
  </si>
  <si>
    <t xml:space="preserve">        保障性住房租金补贴</t>
  </si>
  <si>
    <t xml:space="preserve">        其他保障性安居工程支出</t>
  </si>
  <si>
    <t xml:space="preserve">      住房改革支出</t>
  </si>
  <si>
    <t xml:space="preserve">        住房公积金</t>
  </si>
  <si>
    <t xml:space="preserve">        提租补贴</t>
  </si>
  <si>
    <t xml:space="preserve">        购房补贴</t>
  </si>
  <si>
    <t xml:space="preserve">      城乡社区住宅</t>
  </si>
  <si>
    <t xml:space="preserve">        公有住房建设和维修改造支出</t>
  </si>
  <si>
    <t xml:space="preserve">        住房公积金管理</t>
  </si>
  <si>
    <t xml:space="preserve">        其他城乡社区住宅支出</t>
  </si>
  <si>
    <t>二十、粮油物资储备支出</t>
  </si>
  <si>
    <t>二十、粮油物资储备支出</t>
    <phoneticPr fontId="3" type="noConversion"/>
  </si>
  <si>
    <t xml:space="preserve">      粮油事务</t>
  </si>
  <si>
    <t xml:space="preserve">        粮食财务与审计支出</t>
  </si>
  <si>
    <t xml:space="preserve">        粮食信息统计</t>
  </si>
  <si>
    <t xml:space="preserve">        粮食专项业务活动</t>
  </si>
  <si>
    <t xml:space="preserve">        国家粮油差价补贴</t>
  </si>
  <si>
    <t xml:space="preserve">        粮食财务挂账利息补贴</t>
  </si>
  <si>
    <t xml:space="preserve">        粮食财务挂账消化款</t>
  </si>
  <si>
    <t xml:space="preserve">        处理陈化粮补贴</t>
  </si>
  <si>
    <t xml:space="preserve">        粮食风险基金</t>
  </si>
  <si>
    <t xml:space="preserve">        粮油市场调控专项资金</t>
  </si>
  <si>
    <t xml:space="preserve">        其他粮油事务支出</t>
  </si>
  <si>
    <t xml:space="preserve">      物资事务</t>
  </si>
  <si>
    <t xml:space="preserve">        铁路专用线</t>
  </si>
  <si>
    <t xml:space="preserve">        护库武警和民兵支出</t>
  </si>
  <si>
    <t xml:space="preserve">        物资保管与保养</t>
  </si>
  <si>
    <t xml:space="preserve">        专项贷款利息</t>
  </si>
  <si>
    <t xml:space="preserve">        物资转移</t>
  </si>
  <si>
    <t xml:space="preserve">        物资轮换</t>
  </si>
  <si>
    <t xml:space="preserve">        仓库建设</t>
  </si>
  <si>
    <t xml:space="preserve">        仓库安防</t>
  </si>
  <si>
    <t xml:space="preserve">        其他物资事务支出</t>
  </si>
  <si>
    <t xml:space="preserve">      能源储备</t>
  </si>
  <si>
    <r>
      <t xml:space="preserve">        </t>
    </r>
    <r>
      <rPr>
        <sz val="11"/>
        <color indexed="10"/>
        <rFont val="宋体"/>
        <family val="3"/>
        <charset val="134"/>
      </rPr>
      <t>石油储备</t>
    </r>
    <phoneticPr fontId="3" type="noConversion"/>
  </si>
  <si>
    <t xml:space="preserve">        石油储备</t>
  </si>
  <si>
    <t xml:space="preserve">        天然铀能源储备</t>
  </si>
  <si>
    <t xml:space="preserve">        煤炭储备</t>
  </si>
  <si>
    <r>
      <t xml:space="preserve">        其他能源储备</t>
    </r>
    <r>
      <rPr>
        <sz val="11"/>
        <color indexed="10"/>
        <rFont val="宋体"/>
        <family val="3"/>
        <charset val="134"/>
      </rPr>
      <t>支出</t>
    </r>
    <phoneticPr fontId="3" type="noConversion"/>
  </si>
  <si>
    <t xml:space="preserve">        其他能源储备支出</t>
  </si>
  <si>
    <t xml:space="preserve">      粮油储备</t>
  </si>
  <si>
    <t xml:space="preserve">        储备粮油补贴</t>
    <phoneticPr fontId="3" type="noConversion"/>
  </si>
  <si>
    <t xml:space="preserve">        储备粮油补贴</t>
  </si>
  <si>
    <t xml:space="preserve">        储备粮油差价补贴</t>
  </si>
  <si>
    <t xml:space="preserve">        储备粮（油）库建设</t>
  </si>
  <si>
    <t xml:space="preserve">        最低收购价政策支出</t>
  </si>
  <si>
    <t xml:space="preserve">        其他粮油储备支出</t>
  </si>
  <si>
    <t xml:space="preserve">      重要商品储备</t>
  </si>
  <si>
    <t xml:space="preserve">        棉花储备</t>
  </si>
  <si>
    <t xml:space="preserve">        食糖储备</t>
  </si>
  <si>
    <t xml:space="preserve">        肉类储备</t>
  </si>
  <si>
    <t xml:space="preserve">        化肥储备</t>
  </si>
  <si>
    <t xml:space="preserve">        农药储备</t>
  </si>
  <si>
    <t xml:space="preserve">        边销茶储备</t>
  </si>
  <si>
    <t xml:space="preserve">        羊毛储备</t>
  </si>
  <si>
    <t xml:space="preserve">        医药储备</t>
  </si>
  <si>
    <t xml:space="preserve">        食盐储备</t>
  </si>
  <si>
    <t xml:space="preserve">        战略物资储备</t>
  </si>
  <si>
    <t xml:space="preserve">        其他重要商品储备支出</t>
  </si>
  <si>
    <t>二十一、灾害防治及应急管理支出</t>
    <phoneticPr fontId="3" type="noConversion"/>
  </si>
  <si>
    <t>二十一、灾害防治及应急管理支出</t>
  </si>
  <si>
    <t xml:space="preserve">     应急管理事务</t>
    <phoneticPr fontId="3" type="noConversion"/>
  </si>
  <si>
    <t xml:space="preserve">     应急管理事务</t>
  </si>
  <si>
    <t xml:space="preserve">       行政运行</t>
    <phoneticPr fontId="3" type="noConversion"/>
  </si>
  <si>
    <t xml:space="preserve">       行政运行</t>
  </si>
  <si>
    <t xml:space="preserve">       一般行政管理事务</t>
    <phoneticPr fontId="3" type="noConversion"/>
  </si>
  <si>
    <t xml:space="preserve">       一般行政管理事务</t>
  </si>
  <si>
    <t xml:space="preserve">       机关服务</t>
    <phoneticPr fontId="3" type="noConversion"/>
  </si>
  <si>
    <t xml:space="preserve">       机关服务</t>
  </si>
  <si>
    <t xml:space="preserve">       灾害风险防治</t>
    <phoneticPr fontId="3" type="noConversion"/>
  </si>
  <si>
    <t xml:space="preserve">       灾害风险防治</t>
  </si>
  <si>
    <t xml:space="preserve">       国务院安委会专项</t>
    <phoneticPr fontId="3" type="noConversion"/>
  </si>
  <si>
    <t xml:space="preserve">       国务院安委会专项</t>
  </si>
  <si>
    <t xml:space="preserve">       安全监管</t>
    <phoneticPr fontId="3" type="noConversion"/>
  </si>
  <si>
    <t xml:space="preserve">       安全监管</t>
  </si>
  <si>
    <t xml:space="preserve">       安全生产基础</t>
    <phoneticPr fontId="3" type="noConversion"/>
  </si>
  <si>
    <t xml:space="preserve">       安全生产基础</t>
  </si>
  <si>
    <t xml:space="preserve">       应急救援</t>
    <phoneticPr fontId="3" type="noConversion"/>
  </si>
  <si>
    <t xml:space="preserve">       应急救援</t>
  </si>
  <si>
    <t xml:space="preserve">       应急管理</t>
    <phoneticPr fontId="3" type="noConversion"/>
  </si>
  <si>
    <t xml:space="preserve">       应急管理</t>
  </si>
  <si>
    <t xml:space="preserve">       事业运行</t>
    <phoneticPr fontId="3" type="noConversion"/>
  </si>
  <si>
    <t xml:space="preserve">       事业运行</t>
  </si>
  <si>
    <t xml:space="preserve">       其他应急管理支出</t>
    <phoneticPr fontId="3" type="noConversion"/>
  </si>
  <si>
    <t xml:space="preserve">       其他应急管理支出</t>
  </si>
  <si>
    <t xml:space="preserve">     消防事务</t>
    <phoneticPr fontId="3" type="noConversion"/>
  </si>
  <si>
    <t xml:space="preserve">     消防事务</t>
  </si>
  <si>
    <t xml:space="preserve">       一般行政管理实务</t>
    <phoneticPr fontId="3" type="noConversion"/>
  </si>
  <si>
    <t xml:space="preserve">       消防应急救援</t>
    <phoneticPr fontId="3" type="noConversion"/>
  </si>
  <si>
    <t xml:space="preserve">       消防应急救援</t>
  </si>
  <si>
    <t xml:space="preserve">       其他消防事务支出</t>
    <phoneticPr fontId="3" type="noConversion"/>
  </si>
  <si>
    <t xml:space="preserve">       其他消防事务支出</t>
  </si>
  <si>
    <t xml:space="preserve">     森林消防事务</t>
    <phoneticPr fontId="3" type="noConversion"/>
  </si>
  <si>
    <t xml:space="preserve">     森林消防事务</t>
  </si>
  <si>
    <t xml:space="preserve">       森林消防应急救援</t>
    <phoneticPr fontId="3" type="noConversion"/>
  </si>
  <si>
    <t xml:space="preserve">       森林消防应急救援</t>
  </si>
  <si>
    <t xml:space="preserve">       其他森林消防事务支出</t>
    <phoneticPr fontId="3" type="noConversion"/>
  </si>
  <si>
    <t xml:space="preserve">       其他森林消防事务支出</t>
  </si>
  <si>
    <t xml:space="preserve">     煤矿安全</t>
    <phoneticPr fontId="3" type="noConversion"/>
  </si>
  <si>
    <t xml:space="preserve">     煤矿安全</t>
  </si>
  <si>
    <t xml:space="preserve">       煤矿安全监察事务</t>
    <phoneticPr fontId="3" type="noConversion"/>
  </si>
  <si>
    <t xml:space="preserve">       煤矿安全监察事务</t>
  </si>
  <si>
    <t xml:space="preserve">       煤矿应急救援事务</t>
    <phoneticPr fontId="3" type="noConversion"/>
  </si>
  <si>
    <t xml:space="preserve">       煤矿应急救援事务</t>
  </si>
  <si>
    <t xml:space="preserve">       其他煤矿安全支出</t>
    <phoneticPr fontId="3" type="noConversion"/>
  </si>
  <si>
    <t xml:space="preserve">       其他煤矿安全支出</t>
  </si>
  <si>
    <t xml:space="preserve">     地震事务</t>
    <phoneticPr fontId="3" type="noConversion"/>
  </si>
  <si>
    <t xml:space="preserve">     地震事务</t>
  </si>
  <si>
    <t xml:space="preserve">       一般行政管理事务</t>
    <phoneticPr fontId="3" type="noConversion"/>
  </si>
  <si>
    <t xml:space="preserve">       机关服务</t>
    <phoneticPr fontId="3" type="noConversion"/>
  </si>
  <si>
    <t xml:space="preserve">       地震监测</t>
    <phoneticPr fontId="3" type="noConversion"/>
  </si>
  <si>
    <t xml:space="preserve">       地震监测</t>
  </si>
  <si>
    <t xml:space="preserve">       地震预测预报</t>
    <phoneticPr fontId="3" type="noConversion"/>
  </si>
  <si>
    <t xml:space="preserve">       地震预测预报</t>
  </si>
  <si>
    <t xml:space="preserve">       地震灾害预防</t>
    <phoneticPr fontId="3" type="noConversion"/>
  </si>
  <si>
    <t xml:space="preserve">       地震灾害预防</t>
  </si>
  <si>
    <t xml:space="preserve">       地震应急救援</t>
    <phoneticPr fontId="3" type="noConversion"/>
  </si>
  <si>
    <t xml:space="preserve">       地震应急救援</t>
  </si>
  <si>
    <t xml:space="preserve">       地震环境探察</t>
    <phoneticPr fontId="3" type="noConversion"/>
  </si>
  <si>
    <t xml:space="preserve">       地震环境探察</t>
  </si>
  <si>
    <t xml:space="preserve">       防震减灾信息管理</t>
    <phoneticPr fontId="3" type="noConversion"/>
  </si>
  <si>
    <t xml:space="preserve">       防震减灾信息管理</t>
  </si>
  <si>
    <t xml:space="preserve">       防震减灾基础管理</t>
    <phoneticPr fontId="3" type="noConversion"/>
  </si>
  <si>
    <t xml:space="preserve">       防震减灾基础管理</t>
  </si>
  <si>
    <t xml:space="preserve">       地震事业机构</t>
    <phoneticPr fontId="3" type="noConversion"/>
  </si>
  <si>
    <t xml:space="preserve">       地震事业机构</t>
  </si>
  <si>
    <t xml:space="preserve">       其他地震事务支出</t>
    <phoneticPr fontId="3" type="noConversion"/>
  </si>
  <si>
    <t xml:space="preserve">       其他地震事务支出</t>
  </si>
  <si>
    <t xml:space="preserve">     自然灾害防治</t>
    <phoneticPr fontId="3" type="noConversion"/>
  </si>
  <si>
    <t xml:space="preserve">     自然灾害防治</t>
  </si>
  <si>
    <t xml:space="preserve">       地质灾害防治</t>
    <phoneticPr fontId="3" type="noConversion"/>
  </si>
  <si>
    <t xml:space="preserve">       地质灾害防治</t>
  </si>
  <si>
    <t xml:space="preserve">       森林草原防灾减灾</t>
    <phoneticPr fontId="3" type="noConversion"/>
  </si>
  <si>
    <t xml:space="preserve">       森林草原防灾减灾</t>
  </si>
  <si>
    <t xml:space="preserve">       其他自然灾害防治支出</t>
    <phoneticPr fontId="3" type="noConversion"/>
  </si>
  <si>
    <t xml:space="preserve">       其他自然灾害防治支出</t>
  </si>
  <si>
    <t xml:space="preserve">     自然灾害救灾及恢复重建支出</t>
    <phoneticPr fontId="3" type="noConversion"/>
  </si>
  <si>
    <t xml:space="preserve">     自然灾害救灾及恢复重建支出</t>
  </si>
  <si>
    <t xml:space="preserve">       中央自然灾害生活补助</t>
    <phoneticPr fontId="3" type="noConversion"/>
  </si>
  <si>
    <t xml:space="preserve">       中央自然灾害生活补助</t>
  </si>
  <si>
    <t xml:space="preserve">       地方自然灾害生活补助</t>
    <phoneticPr fontId="3" type="noConversion"/>
  </si>
  <si>
    <t xml:space="preserve">       地方自然灾害生活补助</t>
  </si>
  <si>
    <t xml:space="preserve">       自然灾害救灾补助</t>
    <phoneticPr fontId="3" type="noConversion"/>
  </si>
  <si>
    <t xml:space="preserve">       自然灾害救灾补助</t>
  </si>
  <si>
    <t xml:space="preserve">       自然灾害灾后重建补助</t>
    <phoneticPr fontId="3" type="noConversion"/>
  </si>
  <si>
    <t xml:space="preserve">       自然灾害灾后重建补助</t>
  </si>
  <si>
    <t xml:space="preserve">       其他自然灾害生活救助支出</t>
    <phoneticPr fontId="3" type="noConversion"/>
  </si>
  <si>
    <t xml:space="preserve">       其他自然灾害生活救助支出</t>
  </si>
  <si>
    <t xml:space="preserve">     其他灾害防治及应急管理支出</t>
    <phoneticPr fontId="3" type="noConversion"/>
  </si>
  <si>
    <t xml:space="preserve">     其他灾害防治及应急管理支出</t>
  </si>
  <si>
    <t>二十二、预备费</t>
    <phoneticPr fontId="3" type="noConversion"/>
  </si>
  <si>
    <t>二十三、债务付息支出</t>
    <phoneticPr fontId="3" type="noConversion"/>
  </si>
  <si>
    <t>二十三、债务付息支出</t>
    <phoneticPr fontId="3" type="noConversion"/>
  </si>
  <si>
    <t xml:space="preserve">      地方政府一般债务付息支出</t>
  </si>
  <si>
    <t xml:space="preserve">      地方政府一般债务付息支出</t>
    <phoneticPr fontId="3" type="noConversion"/>
  </si>
  <si>
    <t xml:space="preserve">        地方政府一般债券付息支出</t>
  </si>
  <si>
    <t xml:space="preserve">        地方政府一般债券付息支出</t>
    <phoneticPr fontId="3" type="noConversion"/>
  </si>
  <si>
    <t xml:space="preserve">        地方政府向外国政府借款付息支出</t>
  </si>
  <si>
    <t xml:space="preserve">        地方政府向外国政府借款付息支出</t>
    <phoneticPr fontId="3" type="noConversion"/>
  </si>
  <si>
    <t xml:space="preserve">        地方政府向国际组织借款付息支出</t>
  </si>
  <si>
    <t xml:space="preserve">        地方政府向国际组织借款付息支出</t>
    <phoneticPr fontId="3" type="noConversion"/>
  </si>
  <si>
    <t xml:space="preserve">        地方政府其他一般债务付息支出</t>
  </si>
  <si>
    <t xml:space="preserve">        地方政府其他一般债务付息支出</t>
    <phoneticPr fontId="3" type="noConversion"/>
  </si>
  <si>
    <t>二十四、债务发行费用支出</t>
    <phoneticPr fontId="3" type="noConversion"/>
  </si>
  <si>
    <t>二十四、债务发行费用支出</t>
    <phoneticPr fontId="3" type="noConversion"/>
  </si>
  <si>
    <t xml:space="preserve">      地方政府一般债务发行费用支出</t>
  </si>
  <si>
    <t xml:space="preserve">      地方政府一般债务发行费用支出</t>
    <phoneticPr fontId="3" type="noConversion"/>
  </si>
  <si>
    <t>二十五、其他支出</t>
    <phoneticPr fontId="3" type="noConversion"/>
  </si>
  <si>
    <t xml:space="preserve">        年初预留</t>
  </si>
  <si>
    <t xml:space="preserve">        年初预留</t>
    <phoneticPr fontId="3" type="noConversion"/>
  </si>
  <si>
    <t xml:space="preserve">        其他支出</t>
  </si>
  <si>
    <t xml:space="preserve">        其他支出</t>
    <phoneticPr fontId="3" type="noConversion"/>
  </si>
  <si>
    <t>支出合计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</si>
</sst>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.0_ "/>
    <numFmt numFmtId="178" formatCode="0_ "/>
  </numFmts>
  <fonts count="16">
    <font>
      <sz val="11"/>
      <color theme="1"/>
      <name val="宋体"/>
      <family val="2"/>
      <scheme val="minor"/>
    </font>
    <font>
      <sz val="12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64"/>
      <name val="宋体"/>
      <family val="3"/>
      <charset val="134"/>
    </font>
    <font>
      <sz val="12"/>
      <name val="宋体"/>
      <family val="3"/>
      <charset val="134"/>
    </font>
    <font>
      <b/>
      <sz val="16"/>
      <name val="黑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1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right" vertical="center"/>
    </xf>
    <xf numFmtId="0" fontId="4" fillId="0" borderId="0" xfId="0" applyNumberFormat="1" applyFont="1"/>
    <xf numFmtId="0" fontId="5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176" fontId="8" fillId="3" borderId="1" xfId="0" applyNumberFormat="1" applyFont="1" applyFill="1" applyBorder="1" applyAlignment="1">
      <alignment vertical="center"/>
    </xf>
    <xf numFmtId="49" fontId="4" fillId="0" borderId="0" xfId="0" applyNumberFormat="1" applyFont="1"/>
    <xf numFmtId="176" fontId="0" fillId="0" borderId="0" xfId="0" applyNumberFormat="1"/>
    <xf numFmtId="178" fontId="8" fillId="2" borderId="1" xfId="0" applyNumberFormat="1" applyFont="1" applyFill="1" applyBorder="1" applyAlignment="1" applyProtection="1">
      <alignment horizontal="left" vertical="center"/>
      <protection locked="0"/>
    </xf>
    <xf numFmtId="176" fontId="8" fillId="0" borderId="1" xfId="0" applyNumberFormat="1" applyFont="1" applyFill="1" applyBorder="1" applyAlignment="1">
      <alignment vertical="center"/>
    </xf>
    <xf numFmtId="177" fontId="8" fillId="2" borderId="1" xfId="0" applyNumberFormat="1" applyFont="1" applyFill="1" applyBorder="1" applyAlignment="1" applyProtection="1">
      <alignment horizontal="left" vertical="center"/>
      <protection locked="0"/>
    </xf>
    <xf numFmtId="178" fontId="8" fillId="2" borderId="2" xfId="0" applyNumberFormat="1" applyFont="1" applyFill="1" applyBorder="1" applyAlignment="1" applyProtection="1">
      <alignment horizontal="left" vertical="center"/>
      <protection locked="0"/>
    </xf>
    <xf numFmtId="177" fontId="8" fillId="2" borderId="2" xfId="0" applyNumberFormat="1" applyFont="1" applyFill="1" applyBorder="1" applyAlignment="1" applyProtection="1">
      <alignment horizontal="left" vertical="center"/>
      <protection locked="0"/>
    </xf>
    <xf numFmtId="177" fontId="8" fillId="4" borderId="1" xfId="0" applyNumberFormat="1" applyFont="1" applyFill="1" applyBorder="1" applyAlignment="1" applyProtection="1">
      <alignment horizontal="left" vertical="center"/>
      <protection locked="0"/>
    </xf>
    <xf numFmtId="178" fontId="9" fillId="2" borderId="1" xfId="0" applyNumberFormat="1" applyFont="1" applyFill="1" applyBorder="1" applyAlignment="1" applyProtection="1">
      <alignment horizontal="left" vertical="center"/>
      <protection locked="0"/>
    </xf>
    <xf numFmtId="0" fontId="8" fillId="2" borderId="2" xfId="0" applyFont="1" applyFill="1" applyBorder="1" applyAlignment="1">
      <alignment vertical="center"/>
    </xf>
    <xf numFmtId="176" fontId="8" fillId="5" borderId="1" xfId="0" applyNumberFormat="1" applyFont="1" applyFill="1" applyBorder="1" applyAlignment="1">
      <alignment vertical="center"/>
    </xf>
    <xf numFmtId="176" fontId="8" fillId="5" borderId="1" xfId="0" applyNumberFormat="1" applyFont="1" applyFill="1" applyBorder="1" applyAlignment="1" applyProtection="1">
      <alignment vertical="center"/>
      <protection locked="0"/>
    </xf>
    <xf numFmtId="176" fontId="8" fillId="4" borderId="1" xfId="0" applyNumberFormat="1" applyFont="1" applyFill="1" applyBorder="1" applyAlignment="1">
      <alignment vertical="center"/>
    </xf>
    <xf numFmtId="178" fontId="8" fillId="0" borderId="1" xfId="0" applyNumberFormat="1" applyFont="1" applyFill="1" applyBorder="1" applyAlignment="1" applyProtection="1">
      <alignment horizontal="left" vertical="center"/>
      <protection locked="0"/>
    </xf>
    <xf numFmtId="177" fontId="8" fillId="0" borderId="1" xfId="0" applyNumberFormat="1" applyFont="1" applyFill="1" applyBorder="1" applyAlignment="1" applyProtection="1">
      <alignment horizontal="left" vertical="center"/>
      <protection locked="0"/>
    </xf>
    <xf numFmtId="0" fontId="10" fillId="2" borderId="1" xfId="0" applyFont="1" applyFill="1" applyBorder="1" applyAlignment="1">
      <alignment vertical="center"/>
    </xf>
    <xf numFmtId="177" fontId="9" fillId="2" borderId="1" xfId="0" applyNumberFormat="1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176" fontId="9" fillId="3" borderId="1" xfId="0" applyNumberFormat="1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176" fontId="9" fillId="0" borderId="1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distributed" vertical="center"/>
    </xf>
    <xf numFmtId="176" fontId="9" fillId="5" borderId="1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9\2019&#24180;&#25253;&#24066;&#23616;&#36164;&#26009;\2019&#24180;&#22320;&#26041;&#36130;&#25919;&#39044;&#31639;&#34920;\20190219&#20844;&#24335;-2019&#24180;&#22320;&#26041;&#36130;&#25919;&#39044;&#31639;&#34920;&#8212;&#29287;&#37326;&#21306;&#65288;&#23450;&#31295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e"/>
      <sheetName val="封面"/>
      <sheetName val="目录"/>
      <sheetName val="表一"/>
      <sheetName val="表二（新）"/>
      <sheetName val="表二（旧）"/>
      <sheetName val="表三"/>
      <sheetName val="表四"/>
      <sheetName val="表五"/>
      <sheetName val="表六 (1)"/>
      <sheetName val="表六（2)"/>
      <sheetName val="表七 (1)"/>
      <sheetName val="表七(2)"/>
      <sheetName val="表八"/>
      <sheetName val="表九"/>
      <sheetName val="表十"/>
      <sheetName val="表十一"/>
      <sheetName val="表十二"/>
    </sheetNames>
    <sheetDataSet>
      <sheetData sheetId="0"/>
      <sheetData sheetId="1"/>
      <sheetData sheetId="2"/>
      <sheetData sheetId="3"/>
      <sheetData sheetId="4"/>
      <sheetData sheetId="5">
        <row r="1314">
          <cell r="C1314">
            <v>80060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09"/>
  <sheetViews>
    <sheetView tabSelected="1" workbookViewId="0">
      <selection activeCell="I12" sqref="I12"/>
    </sheetView>
  </sheetViews>
  <sheetFormatPr defaultRowHeight="14.25"/>
  <cols>
    <col min="1" max="1" width="41.75" style="5" customWidth="1"/>
    <col min="2" max="2" width="17" style="5" customWidth="1"/>
    <col min="3" max="3" width="11.625" style="5" bestFit="1" customWidth="1"/>
    <col min="4" max="4" width="8.5" style="4" hidden="1" customWidth="1"/>
    <col min="5" max="5" width="14.125" style="4" hidden="1" customWidth="1"/>
    <col min="6" max="6" width="46.875" style="4" hidden="1" customWidth="1"/>
    <col min="7" max="7" width="0.125" style="5" customWidth="1"/>
    <col min="8" max="254" width="9" style="5"/>
    <col min="255" max="255" width="41.75" style="5" customWidth="1"/>
    <col min="256" max="256" width="14.875" style="5" customWidth="1"/>
    <col min="257" max="257" width="13.75" style="5" customWidth="1"/>
    <col min="258" max="258" width="19" style="5" bestFit="1" customWidth="1"/>
    <col min="259" max="259" width="11.625" style="5" bestFit="1" customWidth="1"/>
    <col min="260" max="262" width="0" style="5" hidden="1" customWidth="1"/>
    <col min="263" max="263" width="0.125" style="5" customWidth="1"/>
    <col min="264" max="510" width="9" style="5"/>
    <col min="511" max="511" width="41.75" style="5" customWidth="1"/>
    <col min="512" max="512" width="14.875" style="5" customWidth="1"/>
    <col min="513" max="513" width="13.75" style="5" customWidth="1"/>
    <col min="514" max="514" width="19" style="5" bestFit="1" customWidth="1"/>
    <col min="515" max="515" width="11.625" style="5" bestFit="1" customWidth="1"/>
    <col min="516" max="518" width="0" style="5" hidden="1" customWidth="1"/>
    <col min="519" max="519" width="0.125" style="5" customWidth="1"/>
    <col min="520" max="766" width="9" style="5"/>
    <col min="767" max="767" width="41.75" style="5" customWidth="1"/>
    <col min="768" max="768" width="14.875" style="5" customWidth="1"/>
    <col min="769" max="769" width="13.75" style="5" customWidth="1"/>
    <col min="770" max="770" width="19" style="5" bestFit="1" customWidth="1"/>
    <col min="771" max="771" width="11.625" style="5" bestFit="1" customWidth="1"/>
    <col min="772" max="774" width="0" style="5" hidden="1" customWidth="1"/>
    <col min="775" max="775" width="0.125" style="5" customWidth="1"/>
    <col min="776" max="1022" width="9" style="5"/>
    <col min="1023" max="1023" width="41.75" style="5" customWidth="1"/>
    <col min="1024" max="1024" width="14.875" style="5" customWidth="1"/>
    <col min="1025" max="1025" width="13.75" style="5" customWidth="1"/>
    <col min="1026" max="1026" width="19" style="5" bestFit="1" customWidth="1"/>
    <col min="1027" max="1027" width="11.625" style="5" bestFit="1" customWidth="1"/>
    <col min="1028" max="1030" width="0" style="5" hidden="1" customWidth="1"/>
    <col min="1031" max="1031" width="0.125" style="5" customWidth="1"/>
    <col min="1032" max="1278" width="9" style="5"/>
    <col min="1279" max="1279" width="41.75" style="5" customWidth="1"/>
    <col min="1280" max="1280" width="14.875" style="5" customWidth="1"/>
    <col min="1281" max="1281" width="13.75" style="5" customWidth="1"/>
    <col min="1282" max="1282" width="19" style="5" bestFit="1" customWidth="1"/>
    <col min="1283" max="1283" width="11.625" style="5" bestFit="1" customWidth="1"/>
    <col min="1284" max="1286" width="0" style="5" hidden="1" customWidth="1"/>
    <col min="1287" max="1287" width="0.125" style="5" customWidth="1"/>
    <col min="1288" max="1534" width="9" style="5"/>
    <col min="1535" max="1535" width="41.75" style="5" customWidth="1"/>
    <col min="1536" max="1536" width="14.875" style="5" customWidth="1"/>
    <col min="1537" max="1537" width="13.75" style="5" customWidth="1"/>
    <col min="1538" max="1538" width="19" style="5" bestFit="1" customWidth="1"/>
    <col min="1539" max="1539" width="11.625" style="5" bestFit="1" customWidth="1"/>
    <col min="1540" max="1542" width="0" style="5" hidden="1" customWidth="1"/>
    <col min="1543" max="1543" width="0.125" style="5" customWidth="1"/>
    <col min="1544" max="1790" width="9" style="5"/>
    <col min="1791" max="1791" width="41.75" style="5" customWidth="1"/>
    <col min="1792" max="1792" width="14.875" style="5" customWidth="1"/>
    <col min="1793" max="1793" width="13.75" style="5" customWidth="1"/>
    <col min="1794" max="1794" width="19" style="5" bestFit="1" customWidth="1"/>
    <col min="1795" max="1795" width="11.625" style="5" bestFit="1" customWidth="1"/>
    <col min="1796" max="1798" width="0" style="5" hidden="1" customWidth="1"/>
    <col min="1799" max="1799" width="0.125" style="5" customWidth="1"/>
    <col min="1800" max="2046" width="9" style="5"/>
    <col min="2047" max="2047" width="41.75" style="5" customWidth="1"/>
    <col min="2048" max="2048" width="14.875" style="5" customWidth="1"/>
    <col min="2049" max="2049" width="13.75" style="5" customWidth="1"/>
    <col min="2050" max="2050" width="19" style="5" bestFit="1" customWidth="1"/>
    <col min="2051" max="2051" width="11.625" style="5" bestFit="1" customWidth="1"/>
    <col min="2052" max="2054" width="0" style="5" hidden="1" customWidth="1"/>
    <col min="2055" max="2055" width="0.125" style="5" customWidth="1"/>
    <col min="2056" max="2302" width="9" style="5"/>
    <col min="2303" max="2303" width="41.75" style="5" customWidth="1"/>
    <col min="2304" max="2304" width="14.875" style="5" customWidth="1"/>
    <col min="2305" max="2305" width="13.75" style="5" customWidth="1"/>
    <col min="2306" max="2306" width="19" style="5" bestFit="1" customWidth="1"/>
    <col min="2307" max="2307" width="11.625" style="5" bestFit="1" customWidth="1"/>
    <col min="2308" max="2310" width="0" style="5" hidden="1" customWidth="1"/>
    <col min="2311" max="2311" width="0.125" style="5" customWidth="1"/>
    <col min="2312" max="2558" width="9" style="5"/>
    <col min="2559" max="2559" width="41.75" style="5" customWidth="1"/>
    <col min="2560" max="2560" width="14.875" style="5" customWidth="1"/>
    <col min="2561" max="2561" width="13.75" style="5" customWidth="1"/>
    <col min="2562" max="2562" width="19" style="5" bestFit="1" customWidth="1"/>
    <col min="2563" max="2563" width="11.625" style="5" bestFit="1" customWidth="1"/>
    <col min="2564" max="2566" width="0" style="5" hidden="1" customWidth="1"/>
    <col min="2567" max="2567" width="0.125" style="5" customWidth="1"/>
    <col min="2568" max="2814" width="9" style="5"/>
    <col min="2815" max="2815" width="41.75" style="5" customWidth="1"/>
    <col min="2816" max="2816" width="14.875" style="5" customWidth="1"/>
    <col min="2817" max="2817" width="13.75" style="5" customWidth="1"/>
    <col min="2818" max="2818" width="19" style="5" bestFit="1" customWidth="1"/>
    <col min="2819" max="2819" width="11.625" style="5" bestFit="1" customWidth="1"/>
    <col min="2820" max="2822" width="0" style="5" hidden="1" customWidth="1"/>
    <col min="2823" max="2823" width="0.125" style="5" customWidth="1"/>
    <col min="2824" max="3070" width="9" style="5"/>
    <col min="3071" max="3071" width="41.75" style="5" customWidth="1"/>
    <col min="3072" max="3072" width="14.875" style="5" customWidth="1"/>
    <col min="3073" max="3073" width="13.75" style="5" customWidth="1"/>
    <col min="3074" max="3074" width="19" style="5" bestFit="1" customWidth="1"/>
    <col min="3075" max="3075" width="11.625" style="5" bestFit="1" customWidth="1"/>
    <col min="3076" max="3078" width="0" style="5" hidden="1" customWidth="1"/>
    <col min="3079" max="3079" width="0.125" style="5" customWidth="1"/>
    <col min="3080" max="3326" width="9" style="5"/>
    <col min="3327" max="3327" width="41.75" style="5" customWidth="1"/>
    <col min="3328" max="3328" width="14.875" style="5" customWidth="1"/>
    <col min="3329" max="3329" width="13.75" style="5" customWidth="1"/>
    <col min="3330" max="3330" width="19" style="5" bestFit="1" customWidth="1"/>
    <col min="3331" max="3331" width="11.625" style="5" bestFit="1" customWidth="1"/>
    <col min="3332" max="3334" width="0" style="5" hidden="1" customWidth="1"/>
    <col min="3335" max="3335" width="0.125" style="5" customWidth="1"/>
    <col min="3336" max="3582" width="9" style="5"/>
    <col min="3583" max="3583" width="41.75" style="5" customWidth="1"/>
    <col min="3584" max="3584" width="14.875" style="5" customWidth="1"/>
    <col min="3585" max="3585" width="13.75" style="5" customWidth="1"/>
    <col min="3586" max="3586" width="19" style="5" bestFit="1" customWidth="1"/>
    <col min="3587" max="3587" width="11.625" style="5" bestFit="1" customWidth="1"/>
    <col min="3588" max="3590" width="0" style="5" hidden="1" customWidth="1"/>
    <col min="3591" max="3591" width="0.125" style="5" customWidth="1"/>
    <col min="3592" max="3838" width="9" style="5"/>
    <col min="3839" max="3839" width="41.75" style="5" customWidth="1"/>
    <col min="3840" max="3840" width="14.875" style="5" customWidth="1"/>
    <col min="3841" max="3841" width="13.75" style="5" customWidth="1"/>
    <col min="3842" max="3842" width="19" style="5" bestFit="1" customWidth="1"/>
    <col min="3843" max="3843" width="11.625" style="5" bestFit="1" customWidth="1"/>
    <col min="3844" max="3846" width="0" style="5" hidden="1" customWidth="1"/>
    <col min="3847" max="3847" width="0.125" style="5" customWidth="1"/>
    <col min="3848" max="4094" width="9" style="5"/>
    <col min="4095" max="4095" width="41.75" style="5" customWidth="1"/>
    <col min="4096" max="4096" width="14.875" style="5" customWidth="1"/>
    <col min="4097" max="4097" width="13.75" style="5" customWidth="1"/>
    <col min="4098" max="4098" width="19" style="5" bestFit="1" customWidth="1"/>
    <col min="4099" max="4099" width="11.625" style="5" bestFit="1" customWidth="1"/>
    <col min="4100" max="4102" width="0" style="5" hidden="1" customWidth="1"/>
    <col min="4103" max="4103" width="0.125" style="5" customWidth="1"/>
    <col min="4104" max="4350" width="9" style="5"/>
    <col min="4351" max="4351" width="41.75" style="5" customWidth="1"/>
    <col min="4352" max="4352" width="14.875" style="5" customWidth="1"/>
    <col min="4353" max="4353" width="13.75" style="5" customWidth="1"/>
    <col min="4354" max="4354" width="19" style="5" bestFit="1" customWidth="1"/>
    <col min="4355" max="4355" width="11.625" style="5" bestFit="1" customWidth="1"/>
    <col min="4356" max="4358" width="0" style="5" hidden="1" customWidth="1"/>
    <col min="4359" max="4359" width="0.125" style="5" customWidth="1"/>
    <col min="4360" max="4606" width="9" style="5"/>
    <col min="4607" max="4607" width="41.75" style="5" customWidth="1"/>
    <col min="4608" max="4608" width="14.875" style="5" customWidth="1"/>
    <col min="4609" max="4609" width="13.75" style="5" customWidth="1"/>
    <col min="4610" max="4610" width="19" style="5" bestFit="1" customWidth="1"/>
    <col min="4611" max="4611" width="11.625" style="5" bestFit="1" customWidth="1"/>
    <col min="4612" max="4614" width="0" style="5" hidden="1" customWidth="1"/>
    <col min="4615" max="4615" width="0.125" style="5" customWidth="1"/>
    <col min="4616" max="4862" width="9" style="5"/>
    <col min="4863" max="4863" width="41.75" style="5" customWidth="1"/>
    <col min="4864" max="4864" width="14.875" style="5" customWidth="1"/>
    <col min="4865" max="4865" width="13.75" style="5" customWidth="1"/>
    <col min="4866" max="4866" width="19" style="5" bestFit="1" customWidth="1"/>
    <col min="4867" max="4867" width="11.625" style="5" bestFit="1" customWidth="1"/>
    <col min="4868" max="4870" width="0" style="5" hidden="1" customWidth="1"/>
    <col min="4871" max="4871" width="0.125" style="5" customWidth="1"/>
    <col min="4872" max="5118" width="9" style="5"/>
    <col min="5119" max="5119" width="41.75" style="5" customWidth="1"/>
    <col min="5120" max="5120" width="14.875" style="5" customWidth="1"/>
    <col min="5121" max="5121" width="13.75" style="5" customWidth="1"/>
    <col min="5122" max="5122" width="19" style="5" bestFit="1" customWidth="1"/>
    <col min="5123" max="5123" width="11.625" style="5" bestFit="1" customWidth="1"/>
    <col min="5124" max="5126" width="0" style="5" hidden="1" customWidth="1"/>
    <col min="5127" max="5127" width="0.125" style="5" customWidth="1"/>
    <col min="5128" max="5374" width="9" style="5"/>
    <col min="5375" max="5375" width="41.75" style="5" customWidth="1"/>
    <col min="5376" max="5376" width="14.875" style="5" customWidth="1"/>
    <col min="5377" max="5377" width="13.75" style="5" customWidth="1"/>
    <col min="5378" max="5378" width="19" style="5" bestFit="1" customWidth="1"/>
    <col min="5379" max="5379" width="11.625" style="5" bestFit="1" customWidth="1"/>
    <col min="5380" max="5382" width="0" style="5" hidden="1" customWidth="1"/>
    <col min="5383" max="5383" width="0.125" style="5" customWidth="1"/>
    <col min="5384" max="5630" width="9" style="5"/>
    <col min="5631" max="5631" width="41.75" style="5" customWidth="1"/>
    <col min="5632" max="5632" width="14.875" style="5" customWidth="1"/>
    <col min="5633" max="5633" width="13.75" style="5" customWidth="1"/>
    <col min="5634" max="5634" width="19" style="5" bestFit="1" customWidth="1"/>
    <col min="5635" max="5635" width="11.625" style="5" bestFit="1" customWidth="1"/>
    <col min="5636" max="5638" width="0" style="5" hidden="1" customWidth="1"/>
    <col min="5639" max="5639" width="0.125" style="5" customWidth="1"/>
    <col min="5640" max="5886" width="9" style="5"/>
    <col min="5887" max="5887" width="41.75" style="5" customWidth="1"/>
    <col min="5888" max="5888" width="14.875" style="5" customWidth="1"/>
    <col min="5889" max="5889" width="13.75" style="5" customWidth="1"/>
    <col min="5890" max="5890" width="19" style="5" bestFit="1" customWidth="1"/>
    <col min="5891" max="5891" width="11.625" style="5" bestFit="1" customWidth="1"/>
    <col min="5892" max="5894" width="0" style="5" hidden="1" customWidth="1"/>
    <col min="5895" max="5895" width="0.125" style="5" customWidth="1"/>
    <col min="5896" max="6142" width="9" style="5"/>
    <col min="6143" max="6143" width="41.75" style="5" customWidth="1"/>
    <col min="6144" max="6144" width="14.875" style="5" customWidth="1"/>
    <col min="6145" max="6145" width="13.75" style="5" customWidth="1"/>
    <col min="6146" max="6146" width="19" style="5" bestFit="1" customWidth="1"/>
    <col min="6147" max="6147" width="11.625" style="5" bestFit="1" customWidth="1"/>
    <col min="6148" max="6150" width="0" style="5" hidden="1" customWidth="1"/>
    <col min="6151" max="6151" width="0.125" style="5" customWidth="1"/>
    <col min="6152" max="6398" width="9" style="5"/>
    <col min="6399" max="6399" width="41.75" style="5" customWidth="1"/>
    <col min="6400" max="6400" width="14.875" style="5" customWidth="1"/>
    <col min="6401" max="6401" width="13.75" style="5" customWidth="1"/>
    <col min="6402" max="6402" width="19" style="5" bestFit="1" customWidth="1"/>
    <col min="6403" max="6403" width="11.625" style="5" bestFit="1" customWidth="1"/>
    <col min="6404" max="6406" width="0" style="5" hidden="1" customWidth="1"/>
    <col min="6407" max="6407" width="0.125" style="5" customWidth="1"/>
    <col min="6408" max="6654" width="9" style="5"/>
    <col min="6655" max="6655" width="41.75" style="5" customWidth="1"/>
    <col min="6656" max="6656" width="14.875" style="5" customWidth="1"/>
    <col min="6657" max="6657" width="13.75" style="5" customWidth="1"/>
    <col min="6658" max="6658" width="19" style="5" bestFit="1" customWidth="1"/>
    <col min="6659" max="6659" width="11.625" style="5" bestFit="1" customWidth="1"/>
    <col min="6660" max="6662" width="0" style="5" hidden="1" customWidth="1"/>
    <col min="6663" max="6663" width="0.125" style="5" customWidth="1"/>
    <col min="6664" max="6910" width="9" style="5"/>
    <col min="6911" max="6911" width="41.75" style="5" customWidth="1"/>
    <col min="6912" max="6912" width="14.875" style="5" customWidth="1"/>
    <col min="6913" max="6913" width="13.75" style="5" customWidth="1"/>
    <col min="6914" max="6914" width="19" style="5" bestFit="1" customWidth="1"/>
    <col min="6915" max="6915" width="11.625" style="5" bestFit="1" customWidth="1"/>
    <col min="6916" max="6918" width="0" style="5" hidden="1" customWidth="1"/>
    <col min="6919" max="6919" width="0.125" style="5" customWidth="1"/>
    <col min="6920" max="7166" width="9" style="5"/>
    <col min="7167" max="7167" width="41.75" style="5" customWidth="1"/>
    <col min="7168" max="7168" width="14.875" style="5" customWidth="1"/>
    <col min="7169" max="7169" width="13.75" style="5" customWidth="1"/>
    <col min="7170" max="7170" width="19" style="5" bestFit="1" customWidth="1"/>
    <col min="7171" max="7171" width="11.625" style="5" bestFit="1" customWidth="1"/>
    <col min="7172" max="7174" width="0" style="5" hidden="1" customWidth="1"/>
    <col min="7175" max="7175" width="0.125" style="5" customWidth="1"/>
    <col min="7176" max="7422" width="9" style="5"/>
    <col min="7423" max="7423" width="41.75" style="5" customWidth="1"/>
    <col min="7424" max="7424" width="14.875" style="5" customWidth="1"/>
    <col min="7425" max="7425" width="13.75" style="5" customWidth="1"/>
    <col min="7426" max="7426" width="19" style="5" bestFit="1" customWidth="1"/>
    <col min="7427" max="7427" width="11.625" style="5" bestFit="1" customWidth="1"/>
    <col min="7428" max="7430" width="0" style="5" hidden="1" customWidth="1"/>
    <col min="7431" max="7431" width="0.125" style="5" customWidth="1"/>
    <col min="7432" max="7678" width="9" style="5"/>
    <col min="7679" max="7679" width="41.75" style="5" customWidth="1"/>
    <col min="7680" max="7680" width="14.875" style="5" customWidth="1"/>
    <col min="7681" max="7681" width="13.75" style="5" customWidth="1"/>
    <col min="7682" max="7682" width="19" style="5" bestFit="1" customWidth="1"/>
    <col min="7683" max="7683" width="11.625" style="5" bestFit="1" customWidth="1"/>
    <col min="7684" max="7686" width="0" style="5" hidden="1" customWidth="1"/>
    <col min="7687" max="7687" width="0.125" style="5" customWidth="1"/>
    <col min="7688" max="7934" width="9" style="5"/>
    <col min="7935" max="7935" width="41.75" style="5" customWidth="1"/>
    <col min="7936" max="7936" width="14.875" style="5" customWidth="1"/>
    <col min="7937" max="7937" width="13.75" style="5" customWidth="1"/>
    <col min="7938" max="7938" width="19" style="5" bestFit="1" customWidth="1"/>
    <col min="7939" max="7939" width="11.625" style="5" bestFit="1" customWidth="1"/>
    <col min="7940" max="7942" width="0" style="5" hidden="1" customWidth="1"/>
    <col min="7943" max="7943" width="0.125" style="5" customWidth="1"/>
    <col min="7944" max="8190" width="9" style="5"/>
    <col min="8191" max="8191" width="41.75" style="5" customWidth="1"/>
    <col min="8192" max="8192" width="14.875" style="5" customWidth="1"/>
    <col min="8193" max="8193" width="13.75" style="5" customWidth="1"/>
    <col min="8194" max="8194" width="19" style="5" bestFit="1" customWidth="1"/>
    <col min="8195" max="8195" width="11.625" style="5" bestFit="1" customWidth="1"/>
    <col min="8196" max="8198" width="0" style="5" hidden="1" customWidth="1"/>
    <col min="8199" max="8199" width="0.125" style="5" customWidth="1"/>
    <col min="8200" max="8446" width="9" style="5"/>
    <col min="8447" max="8447" width="41.75" style="5" customWidth="1"/>
    <col min="8448" max="8448" width="14.875" style="5" customWidth="1"/>
    <col min="8449" max="8449" width="13.75" style="5" customWidth="1"/>
    <col min="8450" max="8450" width="19" style="5" bestFit="1" customWidth="1"/>
    <col min="8451" max="8451" width="11.625" style="5" bestFit="1" customWidth="1"/>
    <col min="8452" max="8454" width="0" style="5" hidden="1" customWidth="1"/>
    <col min="8455" max="8455" width="0.125" style="5" customWidth="1"/>
    <col min="8456" max="8702" width="9" style="5"/>
    <col min="8703" max="8703" width="41.75" style="5" customWidth="1"/>
    <col min="8704" max="8704" width="14.875" style="5" customWidth="1"/>
    <col min="8705" max="8705" width="13.75" style="5" customWidth="1"/>
    <col min="8706" max="8706" width="19" style="5" bestFit="1" customWidth="1"/>
    <col min="8707" max="8707" width="11.625" style="5" bestFit="1" customWidth="1"/>
    <col min="8708" max="8710" width="0" style="5" hidden="1" customWidth="1"/>
    <col min="8711" max="8711" width="0.125" style="5" customWidth="1"/>
    <col min="8712" max="8958" width="9" style="5"/>
    <col min="8959" max="8959" width="41.75" style="5" customWidth="1"/>
    <col min="8960" max="8960" width="14.875" style="5" customWidth="1"/>
    <col min="8961" max="8961" width="13.75" style="5" customWidth="1"/>
    <col min="8962" max="8962" width="19" style="5" bestFit="1" customWidth="1"/>
    <col min="8963" max="8963" width="11.625" style="5" bestFit="1" customWidth="1"/>
    <col min="8964" max="8966" width="0" style="5" hidden="1" customWidth="1"/>
    <col min="8967" max="8967" width="0.125" style="5" customWidth="1"/>
    <col min="8968" max="9214" width="9" style="5"/>
    <col min="9215" max="9215" width="41.75" style="5" customWidth="1"/>
    <col min="9216" max="9216" width="14.875" style="5" customWidth="1"/>
    <col min="9217" max="9217" width="13.75" style="5" customWidth="1"/>
    <col min="9218" max="9218" width="19" style="5" bestFit="1" customWidth="1"/>
    <col min="9219" max="9219" width="11.625" style="5" bestFit="1" customWidth="1"/>
    <col min="9220" max="9222" width="0" style="5" hidden="1" customWidth="1"/>
    <col min="9223" max="9223" width="0.125" style="5" customWidth="1"/>
    <col min="9224" max="9470" width="9" style="5"/>
    <col min="9471" max="9471" width="41.75" style="5" customWidth="1"/>
    <col min="9472" max="9472" width="14.875" style="5" customWidth="1"/>
    <col min="9473" max="9473" width="13.75" style="5" customWidth="1"/>
    <col min="9474" max="9474" width="19" style="5" bestFit="1" customWidth="1"/>
    <col min="9475" max="9475" width="11.625" style="5" bestFit="1" customWidth="1"/>
    <col min="9476" max="9478" width="0" style="5" hidden="1" customWidth="1"/>
    <col min="9479" max="9479" width="0.125" style="5" customWidth="1"/>
    <col min="9480" max="9726" width="9" style="5"/>
    <col min="9727" max="9727" width="41.75" style="5" customWidth="1"/>
    <col min="9728" max="9728" width="14.875" style="5" customWidth="1"/>
    <col min="9729" max="9729" width="13.75" style="5" customWidth="1"/>
    <col min="9730" max="9730" width="19" style="5" bestFit="1" customWidth="1"/>
    <col min="9731" max="9731" width="11.625" style="5" bestFit="1" customWidth="1"/>
    <col min="9732" max="9734" width="0" style="5" hidden="1" customWidth="1"/>
    <col min="9735" max="9735" width="0.125" style="5" customWidth="1"/>
    <col min="9736" max="9982" width="9" style="5"/>
    <col min="9983" max="9983" width="41.75" style="5" customWidth="1"/>
    <col min="9984" max="9984" width="14.875" style="5" customWidth="1"/>
    <col min="9985" max="9985" width="13.75" style="5" customWidth="1"/>
    <col min="9986" max="9986" width="19" style="5" bestFit="1" customWidth="1"/>
    <col min="9987" max="9987" width="11.625" style="5" bestFit="1" customWidth="1"/>
    <col min="9988" max="9990" width="0" style="5" hidden="1" customWidth="1"/>
    <col min="9991" max="9991" width="0.125" style="5" customWidth="1"/>
    <col min="9992" max="10238" width="9" style="5"/>
    <col min="10239" max="10239" width="41.75" style="5" customWidth="1"/>
    <col min="10240" max="10240" width="14.875" style="5" customWidth="1"/>
    <col min="10241" max="10241" width="13.75" style="5" customWidth="1"/>
    <col min="10242" max="10242" width="19" style="5" bestFit="1" customWidth="1"/>
    <col min="10243" max="10243" width="11.625" style="5" bestFit="1" customWidth="1"/>
    <col min="10244" max="10246" width="0" style="5" hidden="1" customWidth="1"/>
    <col min="10247" max="10247" width="0.125" style="5" customWidth="1"/>
    <col min="10248" max="10494" width="9" style="5"/>
    <col min="10495" max="10495" width="41.75" style="5" customWidth="1"/>
    <col min="10496" max="10496" width="14.875" style="5" customWidth="1"/>
    <col min="10497" max="10497" width="13.75" style="5" customWidth="1"/>
    <col min="10498" max="10498" width="19" style="5" bestFit="1" customWidth="1"/>
    <col min="10499" max="10499" width="11.625" style="5" bestFit="1" customWidth="1"/>
    <col min="10500" max="10502" width="0" style="5" hidden="1" customWidth="1"/>
    <col min="10503" max="10503" width="0.125" style="5" customWidth="1"/>
    <col min="10504" max="10750" width="9" style="5"/>
    <col min="10751" max="10751" width="41.75" style="5" customWidth="1"/>
    <col min="10752" max="10752" width="14.875" style="5" customWidth="1"/>
    <col min="10753" max="10753" width="13.75" style="5" customWidth="1"/>
    <col min="10754" max="10754" width="19" style="5" bestFit="1" customWidth="1"/>
    <col min="10755" max="10755" width="11.625" style="5" bestFit="1" customWidth="1"/>
    <col min="10756" max="10758" width="0" style="5" hidden="1" customWidth="1"/>
    <col min="10759" max="10759" width="0.125" style="5" customWidth="1"/>
    <col min="10760" max="11006" width="9" style="5"/>
    <col min="11007" max="11007" width="41.75" style="5" customWidth="1"/>
    <col min="11008" max="11008" width="14.875" style="5" customWidth="1"/>
    <col min="11009" max="11009" width="13.75" style="5" customWidth="1"/>
    <col min="11010" max="11010" width="19" style="5" bestFit="1" customWidth="1"/>
    <col min="11011" max="11011" width="11.625" style="5" bestFit="1" customWidth="1"/>
    <col min="11012" max="11014" width="0" style="5" hidden="1" customWidth="1"/>
    <col min="11015" max="11015" width="0.125" style="5" customWidth="1"/>
    <col min="11016" max="11262" width="9" style="5"/>
    <col min="11263" max="11263" width="41.75" style="5" customWidth="1"/>
    <col min="11264" max="11264" width="14.875" style="5" customWidth="1"/>
    <col min="11265" max="11265" width="13.75" style="5" customWidth="1"/>
    <col min="11266" max="11266" width="19" style="5" bestFit="1" customWidth="1"/>
    <col min="11267" max="11267" width="11.625" style="5" bestFit="1" customWidth="1"/>
    <col min="11268" max="11270" width="0" style="5" hidden="1" customWidth="1"/>
    <col min="11271" max="11271" width="0.125" style="5" customWidth="1"/>
    <col min="11272" max="11518" width="9" style="5"/>
    <col min="11519" max="11519" width="41.75" style="5" customWidth="1"/>
    <col min="11520" max="11520" width="14.875" style="5" customWidth="1"/>
    <col min="11521" max="11521" width="13.75" style="5" customWidth="1"/>
    <col min="11522" max="11522" width="19" style="5" bestFit="1" customWidth="1"/>
    <col min="11523" max="11523" width="11.625" style="5" bestFit="1" customWidth="1"/>
    <col min="11524" max="11526" width="0" style="5" hidden="1" customWidth="1"/>
    <col min="11527" max="11527" width="0.125" style="5" customWidth="1"/>
    <col min="11528" max="11774" width="9" style="5"/>
    <col min="11775" max="11775" width="41.75" style="5" customWidth="1"/>
    <col min="11776" max="11776" width="14.875" style="5" customWidth="1"/>
    <col min="11777" max="11777" width="13.75" style="5" customWidth="1"/>
    <col min="11778" max="11778" width="19" style="5" bestFit="1" customWidth="1"/>
    <col min="11779" max="11779" width="11.625" style="5" bestFit="1" customWidth="1"/>
    <col min="11780" max="11782" width="0" style="5" hidden="1" customWidth="1"/>
    <col min="11783" max="11783" width="0.125" style="5" customWidth="1"/>
    <col min="11784" max="12030" width="9" style="5"/>
    <col min="12031" max="12031" width="41.75" style="5" customWidth="1"/>
    <col min="12032" max="12032" width="14.875" style="5" customWidth="1"/>
    <col min="12033" max="12033" width="13.75" style="5" customWidth="1"/>
    <col min="12034" max="12034" width="19" style="5" bestFit="1" customWidth="1"/>
    <col min="12035" max="12035" width="11.625" style="5" bestFit="1" customWidth="1"/>
    <col min="12036" max="12038" width="0" style="5" hidden="1" customWidth="1"/>
    <col min="12039" max="12039" width="0.125" style="5" customWidth="1"/>
    <col min="12040" max="12286" width="9" style="5"/>
    <col min="12287" max="12287" width="41.75" style="5" customWidth="1"/>
    <col min="12288" max="12288" width="14.875" style="5" customWidth="1"/>
    <col min="12289" max="12289" width="13.75" style="5" customWidth="1"/>
    <col min="12290" max="12290" width="19" style="5" bestFit="1" customWidth="1"/>
    <col min="12291" max="12291" width="11.625" style="5" bestFit="1" customWidth="1"/>
    <col min="12292" max="12294" width="0" style="5" hidden="1" customWidth="1"/>
    <col min="12295" max="12295" width="0.125" style="5" customWidth="1"/>
    <col min="12296" max="12542" width="9" style="5"/>
    <col min="12543" max="12543" width="41.75" style="5" customWidth="1"/>
    <col min="12544" max="12544" width="14.875" style="5" customWidth="1"/>
    <col min="12545" max="12545" width="13.75" style="5" customWidth="1"/>
    <col min="12546" max="12546" width="19" style="5" bestFit="1" customWidth="1"/>
    <col min="12547" max="12547" width="11.625" style="5" bestFit="1" customWidth="1"/>
    <col min="12548" max="12550" width="0" style="5" hidden="1" customWidth="1"/>
    <col min="12551" max="12551" width="0.125" style="5" customWidth="1"/>
    <col min="12552" max="12798" width="9" style="5"/>
    <col min="12799" max="12799" width="41.75" style="5" customWidth="1"/>
    <col min="12800" max="12800" width="14.875" style="5" customWidth="1"/>
    <col min="12801" max="12801" width="13.75" style="5" customWidth="1"/>
    <col min="12802" max="12802" width="19" style="5" bestFit="1" customWidth="1"/>
    <col min="12803" max="12803" width="11.625" style="5" bestFit="1" customWidth="1"/>
    <col min="12804" max="12806" width="0" style="5" hidden="1" customWidth="1"/>
    <col min="12807" max="12807" width="0.125" style="5" customWidth="1"/>
    <col min="12808" max="13054" width="9" style="5"/>
    <col min="13055" max="13055" width="41.75" style="5" customWidth="1"/>
    <col min="13056" max="13056" width="14.875" style="5" customWidth="1"/>
    <col min="13057" max="13057" width="13.75" style="5" customWidth="1"/>
    <col min="13058" max="13058" width="19" style="5" bestFit="1" customWidth="1"/>
    <col min="13059" max="13059" width="11.625" style="5" bestFit="1" customWidth="1"/>
    <col min="13060" max="13062" width="0" style="5" hidden="1" customWidth="1"/>
    <col min="13063" max="13063" width="0.125" style="5" customWidth="1"/>
    <col min="13064" max="13310" width="9" style="5"/>
    <col min="13311" max="13311" width="41.75" style="5" customWidth="1"/>
    <col min="13312" max="13312" width="14.875" style="5" customWidth="1"/>
    <col min="13313" max="13313" width="13.75" style="5" customWidth="1"/>
    <col min="13314" max="13314" width="19" style="5" bestFit="1" customWidth="1"/>
    <col min="13315" max="13315" width="11.625" style="5" bestFit="1" customWidth="1"/>
    <col min="13316" max="13318" width="0" style="5" hidden="1" customWidth="1"/>
    <col min="13319" max="13319" width="0.125" style="5" customWidth="1"/>
    <col min="13320" max="13566" width="9" style="5"/>
    <col min="13567" max="13567" width="41.75" style="5" customWidth="1"/>
    <col min="13568" max="13568" width="14.875" style="5" customWidth="1"/>
    <col min="13569" max="13569" width="13.75" style="5" customWidth="1"/>
    <col min="13570" max="13570" width="19" style="5" bestFit="1" customWidth="1"/>
    <col min="13571" max="13571" width="11.625" style="5" bestFit="1" customWidth="1"/>
    <col min="13572" max="13574" width="0" style="5" hidden="1" customWidth="1"/>
    <col min="13575" max="13575" width="0.125" style="5" customWidth="1"/>
    <col min="13576" max="13822" width="9" style="5"/>
    <col min="13823" max="13823" width="41.75" style="5" customWidth="1"/>
    <col min="13824" max="13824" width="14.875" style="5" customWidth="1"/>
    <col min="13825" max="13825" width="13.75" style="5" customWidth="1"/>
    <col min="13826" max="13826" width="19" style="5" bestFit="1" customWidth="1"/>
    <col min="13827" max="13827" width="11.625" style="5" bestFit="1" customWidth="1"/>
    <col min="13828" max="13830" width="0" style="5" hidden="1" customWidth="1"/>
    <col min="13831" max="13831" width="0.125" style="5" customWidth="1"/>
    <col min="13832" max="14078" width="9" style="5"/>
    <col min="14079" max="14079" width="41.75" style="5" customWidth="1"/>
    <col min="14080" max="14080" width="14.875" style="5" customWidth="1"/>
    <col min="14081" max="14081" width="13.75" style="5" customWidth="1"/>
    <col min="14082" max="14082" width="19" style="5" bestFit="1" customWidth="1"/>
    <col min="14083" max="14083" width="11.625" style="5" bestFit="1" customWidth="1"/>
    <col min="14084" max="14086" width="0" style="5" hidden="1" customWidth="1"/>
    <col min="14087" max="14087" width="0.125" style="5" customWidth="1"/>
    <col min="14088" max="14334" width="9" style="5"/>
    <col min="14335" max="14335" width="41.75" style="5" customWidth="1"/>
    <col min="14336" max="14336" width="14.875" style="5" customWidth="1"/>
    <col min="14337" max="14337" width="13.75" style="5" customWidth="1"/>
    <col min="14338" max="14338" width="19" style="5" bestFit="1" customWidth="1"/>
    <col min="14339" max="14339" width="11.625" style="5" bestFit="1" customWidth="1"/>
    <col min="14340" max="14342" width="0" style="5" hidden="1" customWidth="1"/>
    <col min="14343" max="14343" width="0.125" style="5" customWidth="1"/>
    <col min="14344" max="14590" width="9" style="5"/>
    <col min="14591" max="14591" width="41.75" style="5" customWidth="1"/>
    <col min="14592" max="14592" width="14.875" style="5" customWidth="1"/>
    <col min="14593" max="14593" width="13.75" style="5" customWidth="1"/>
    <col min="14594" max="14594" width="19" style="5" bestFit="1" customWidth="1"/>
    <col min="14595" max="14595" width="11.625" style="5" bestFit="1" customWidth="1"/>
    <col min="14596" max="14598" width="0" style="5" hidden="1" customWidth="1"/>
    <col min="14599" max="14599" width="0.125" style="5" customWidth="1"/>
    <col min="14600" max="14846" width="9" style="5"/>
    <col min="14847" max="14847" width="41.75" style="5" customWidth="1"/>
    <col min="14848" max="14848" width="14.875" style="5" customWidth="1"/>
    <col min="14849" max="14849" width="13.75" style="5" customWidth="1"/>
    <col min="14850" max="14850" width="19" style="5" bestFit="1" customWidth="1"/>
    <col min="14851" max="14851" width="11.625" style="5" bestFit="1" customWidth="1"/>
    <col min="14852" max="14854" width="0" style="5" hidden="1" customWidth="1"/>
    <col min="14855" max="14855" width="0.125" style="5" customWidth="1"/>
    <col min="14856" max="15102" width="9" style="5"/>
    <col min="15103" max="15103" width="41.75" style="5" customWidth="1"/>
    <col min="15104" max="15104" width="14.875" style="5" customWidth="1"/>
    <col min="15105" max="15105" width="13.75" style="5" customWidth="1"/>
    <col min="15106" max="15106" width="19" style="5" bestFit="1" customWidth="1"/>
    <col min="15107" max="15107" width="11.625" style="5" bestFit="1" customWidth="1"/>
    <col min="15108" max="15110" width="0" style="5" hidden="1" customWidth="1"/>
    <col min="15111" max="15111" width="0.125" style="5" customWidth="1"/>
    <col min="15112" max="15358" width="9" style="5"/>
    <col min="15359" max="15359" width="41.75" style="5" customWidth="1"/>
    <col min="15360" max="15360" width="14.875" style="5" customWidth="1"/>
    <col min="15361" max="15361" width="13.75" style="5" customWidth="1"/>
    <col min="15362" max="15362" width="19" style="5" bestFit="1" customWidth="1"/>
    <col min="15363" max="15363" width="11.625" style="5" bestFit="1" customWidth="1"/>
    <col min="15364" max="15366" width="0" style="5" hidden="1" customWidth="1"/>
    <col min="15367" max="15367" width="0.125" style="5" customWidth="1"/>
    <col min="15368" max="15614" width="9" style="5"/>
    <col min="15615" max="15615" width="41.75" style="5" customWidth="1"/>
    <col min="15616" max="15616" width="14.875" style="5" customWidth="1"/>
    <col min="15617" max="15617" width="13.75" style="5" customWidth="1"/>
    <col min="15618" max="15618" width="19" style="5" bestFit="1" customWidth="1"/>
    <col min="15619" max="15619" width="11.625" style="5" bestFit="1" customWidth="1"/>
    <col min="15620" max="15622" width="0" style="5" hidden="1" customWidth="1"/>
    <col min="15623" max="15623" width="0.125" style="5" customWidth="1"/>
    <col min="15624" max="15870" width="9" style="5"/>
    <col min="15871" max="15871" width="41.75" style="5" customWidth="1"/>
    <col min="15872" max="15872" width="14.875" style="5" customWidth="1"/>
    <col min="15873" max="15873" width="13.75" style="5" customWidth="1"/>
    <col min="15874" max="15874" width="19" style="5" bestFit="1" customWidth="1"/>
    <col min="15875" max="15875" width="11.625" style="5" bestFit="1" customWidth="1"/>
    <col min="15876" max="15878" width="0" style="5" hidden="1" customWidth="1"/>
    <col min="15879" max="15879" width="0.125" style="5" customWidth="1"/>
    <col min="15880" max="16126" width="9" style="5"/>
    <col min="16127" max="16127" width="41.75" style="5" customWidth="1"/>
    <col min="16128" max="16128" width="14.875" style="5" customWidth="1"/>
    <col min="16129" max="16129" width="13.75" style="5" customWidth="1"/>
    <col min="16130" max="16130" width="19" style="5" bestFit="1" customWidth="1"/>
    <col min="16131" max="16131" width="11.625" style="5" bestFit="1" customWidth="1"/>
    <col min="16132" max="16134" width="0" style="5" hidden="1" customWidth="1"/>
    <col min="16135" max="16135" width="0.125" style="5" customWidth="1"/>
    <col min="16136" max="16384" width="9" style="5"/>
  </cols>
  <sheetData>
    <row r="1" spans="1:10">
      <c r="A1" s="1" t="s">
        <v>0</v>
      </c>
      <c r="B1" s="2"/>
      <c r="C1" s="3" t="s">
        <v>1</v>
      </c>
    </row>
    <row r="2" spans="1:10" ht="20.25">
      <c r="A2" s="36" t="s">
        <v>2</v>
      </c>
      <c r="B2" s="36"/>
      <c r="C2" s="36"/>
    </row>
    <row r="3" spans="1:10">
      <c r="B3" s="2"/>
      <c r="C3" s="3" t="s">
        <v>3</v>
      </c>
    </row>
    <row r="4" spans="1:10">
      <c r="A4" s="6" t="s">
        <v>4</v>
      </c>
      <c r="B4" s="6" t="s">
        <v>5</v>
      </c>
      <c r="C4" s="6" t="s">
        <v>6</v>
      </c>
      <c r="E4" s="4" t="s">
        <v>7</v>
      </c>
      <c r="I4" s="5">
        <f>SUM(I5:I2000)</f>
        <v>0</v>
      </c>
      <c r="J4" s="5">
        <f>SUM(J5:J2000)</f>
        <v>0</v>
      </c>
    </row>
    <row r="5" spans="1:10">
      <c r="A5" s="7" t="s">
        <v>8</v>
      </c>
      <c r="B5" s="8">
        <f>SUM(B6,B18,B27,B38,B50,B61,B72,B84,B93,B107,B117,B126,B137,B151,B158,B166,B172,B179,B186,B193,B200,B206,B214,B220,B226,B232,B249,)</f>
        <v>18576</v>
      </c>
      <c r="C5" s="7"/>
      <c r="D5" s="9">
        <v>201</v>
      </c>
      <c r="E5" s="10">
        <f t="shared" ref="E5:E68" si="0">SUM(B5)</f>
        <v>18576</v>
      </c>
      <c r="F5" s="9" t="s">
        <v>9</v>
      </c>
      <c r="I5" s="5" t="str">
        <f>IFERROR(FIND(".",#REF!,1),"")</f>
        <v/>
      </c>
      <c r="J5" s="5" t="str">
        <f t="shared" ref="J5:J68" si="1">IFERROR(FIND(".",$B5,1),"")</f>
        <v/>
      </c>
    </row>
    <row r="6" spans="1:10">
      <c r="A6" s="11" t="s">
        <v>10</v>
      </c>
      <c r="B6" s="8">
        <f>SUM(B7:B17)</f>
        <v>563</v>
      </c>
      <c r="C6" s="7"/>
      <c r="D6" s="9">
        <v>20101</v>
      </c>
      <c r="E6" s="10">
        <f t="shared" si="0"/>
        <v>563</v>
      </c>
      <c r="F6" s="9" t="s">
        <v>10</v>
      </c>
      <c r="I6" s="5" t="str">
        <f>IFERROR(FIND(".",#REF!,1),"")</f>
        <v/>
      </c>
      <c r="J6" s="5" t="str">
        <f t="shared" si="1"/>
        <v/>
      </c>
    </row>
    <row r="7" spans="1:10">
      <c r="A7" s="11" t="s">
        <v>11</v>
      </c>
      <c r="B7" s="12">
        <v>380</v>
      </c>
      <c r="C7" s="7"/>
      <c r="D7" s="9">
        <v>2010101</v>
      </c>
      <c r="E7" s="10">
        <f t="shared" si="0"/>
        <v>380</v>
      </c>
      <c r="F7" s="9" t="s">
        <v>12</v>
      </c>
      <c r="I7" s="5" t="str">
        <f>IFERROR(FIND(".",#REF!,1),"")</f>
        <v/>
      </c>
      <c r="J7" s="5" t="str">
        <f t="shared" si="1"/>
        <v/>
      </c>
    </row>
    <row r="8" spans="1:10">
      <c r="A8" s="11" t="s">
        <v>13</v>
      </c>
      <c r="B8" s="12"/>
      <c r="C8" s="7"/>
      <c r="D8" s="9">
        <v>2010102</v>
      </c>
      <c r="E8" s="10">
        <f t="shared" si="0"/>
        <v>0</v>
      </c>
      <c r="F8" s="9" t="s">
        <v>13</v>
      </c>
      <c r="I8" s="5" t="str">
        <f>IFERROR(FIND(".",#REF!,1),"")</f>
        <v/>
      </c>
      <c r="J8" s="5" t="str">
        <f t="shared" si="1"/>
        <v/>
      </c>
    </row>
    <row r="9" spans="1:10">
      <c r="A9" s="13" t="s">
        <v>14</v>
      </c>
      <c r="B9" s="12"/>
      <c r="C9" s="7"/>
      <c r="D9" s="9">
        <v>2010103</v>
      </c>
      <c r="E9" s="10">
        <f t="shared" si="0"/>
        <v>0</v>
      </c>
      <c r="F9" s="9" t="s">
        <v>14</v>
      </c>
      <c r="I9" s="5" t="str">
        <f>IFERROR(FIND(".",#REF!,1),"")</f>
        <v/>
      </c>
      <c r="J9" s="5" t="str">
        <f t="shared" si="1"/>
        <v/>
      </c>
    </row>
    <row r="10" spans="1:10">
      <c r="A10" s="13" t="s">
        <v>15</v>
      </c>
      <c r="B10" s="12">
        <v>25</v>
      </c>
      <c r="C10" s="7"/>
      <c r="D10" s="9">
        <v>2010104</v>
      </c>
      <c r="E10" s="10">
        <f t="shared" si="0"/>
        <v>25</v>
      </c>
      <c r="F10" s="9" t="s">
        <v>15</v>
      </c>
      <c r="I10" s="5" t="str">
        <f>IFERROR(FIND(".",#REF!,1),"")</f>
        <v/>
      </c>
      <c r="J10" s="5" t="str">
        <f t="shared" si="1"/>
        <v/>
      </c>
    </row>
    <row r="11" spans="1:10">
      <c r="A11" s="13" t="s">
        <v>16</v>
      </c>
      <c r="B11" s="12"/>
      <c r="C11" s="7"/>
      <c r="D11" s="9">
        <v>2010105</v>
      </c>
      <c r="E11" s="10">
        <f t="shared" si="0"/>
        <v>0</v>
      </c>
      <c r="F11" s="9" t="s">
        <v>16</v>
      </c>
      <c r="I11" s="5" t="str">
        <f>IFERROR(FIND(".",#REF!,1),"")</f>
        <v/>
      </c>
      <c r="J11" s="5" t="str">
        <f t="shared" si="1"/>
        <v/>
      </c>
    </row>
    <row r="12" spans="1:10">
      <c r="A12" s="7" t="s">
        <v>17</v>
      </c>
      <c r="B12" s="12">
        <v>25</v>
      </c>
      <c r="C12" s="7"/>
      <c r="D12" s="9">
        <v>2010106</v>
      </c>
      <c r="E12" s="10">
        <f t="shared" si="0"/>
        <v>25</v>
      </c>
      <c r="F12" s="9" t="s">
        <v>17</v>
      </c>
      <c r="I12" s="5" t="str">
        <f>IFERROR(FIND(".",#REF!,1),"")</f>
        <v/>
      </c>
      <c r="J12" s="5" t="str">
        <f t="shared" si="1"/>
        <v/>
      </c>
    </row>
    <row r="13" spans="1:10">
      <c r="A13" s="7" t="s">
        <v>18</v>
      </c>
      <c r="B13" s="12">
        <v>10</v>
      </c>
      <c r="C13" s="7"/>
      <c r="D13" s="9">
        <v>2010107</v>
      </c>
      <c r="E13" s="10">
        <f t="shared" si="0"/>
        <v>10</v>
      </c>
      <c r="F13" s="9" t="s">
        <v>18</v>
      </c>
      <c r="I13" s="5" t="str">
        <f>IFERROR(FIND(".",#REF!,1),"")</f>
        <v/>
      </c>
      <c r="J13" s="5" t="str">
        <f t="shared" si="1"/>
        <v/>
      </c>
    </row>
    <row r="14" spans="1:10">
      <c r="A14" s="7" t="s">
        <v>19</v>
      </c>
      <c r="B14" s="12">
        <v>42</v>
      </c>
      <c r="C14" s="7"/>
      <c r="D14" s="9">
        <v>2010108</v>
      </c>
      <c r="E14" s="10">
        <f t="shared" si="0"/>
        <v>42</v>
      </c>
      <c r="F14" s="9" t="s">
        <v>19</v>
      </c>
      <c r="I14" s="5" t="str">
        <f>IFERROR(FIND(".",#REF!,1),"")</f>
        <v/>
      </c>
      <c r="J14" s="5" t="str">
        <f t="shared" si="1"/>
        <v/>
      </c>
    </row>
    <row r="15" spans="1:10">
      <c r="A15" s="7" t="s">
        <v>20</v>
      </c>
      <c r="B15" s="12"/>
      <c r="C15" s="7"/>
      <c r="D15" s="9">
        <v>2010109</v>
      </c>
      <c r="E15" s="10">
        <f t="shared" si="0"/>
        <v>0</v>
      </c>
      <c r="F15" s="9" t="s">
        <v>20</v>
      </c>
      <c r="I15" s="5" t="str">
        <f>IFERROR(FIND(".",#REF!,1),"")</f>
        <v/>
      </c>
      <c r="J15" s="5" t="str">
        <f t="shared" si="1"/>
        <v/>
      </c>
    </row>
    <row r="16" spans="1:10">
      <c r="A16" s="7" t="s">
        <v>21</v>
      </c>
      <c r="B16" s="12"/>
      <c r="C16" s="7"/>
      <c r="D16" s="9">
        <v>2010150</v>
      </c>
      <c r="E16" s="10">
        <f t="shared" si="0"/>
        <v>0</v>
      </c>
      <c r="F16" s="9" t="s">
        <v>21</v>
      </c>
      <c r="I16" s="5" t="str">
        <f>IFERROR(FIND(".",#REF!,1),"")</f>
        <v/>
      </c>
      <c r="J16" s="5" t="str">
        <f t="shared" si="1"/>
        <v/>
      </c>
    </row>
    <row r="17" spans="1:10">
      <c r="A17" s="7" t="s">
        <v>22</v>
      </c>
      <c r="B17" s="12">
        <v>81</v>
      </c>
      <c r="C17" s="7"/>
      <c r="D17" s="9">
        <v>2010199</v>
      </c>
      <c r="E17" s="10">
        <f t="shared" si="0"/>
        <v>81</v>
      </c>
      <c r="F17" s="9" t="s">
        <v>22</v>
      </c>
      <c r="I17" s="5" t="str">
        <f>IFERROR(FIND(".",#REF!,1),"")</f>
        <v/>
      </c>
      <c r="J17" s="5" t="str">
        <f t="shared" si="1"/>
        <v/>
      </c>
    </row>
    <row r="18" spans="1:10">
      <c r="A18" s="11" t="s">
        <v>23</v>
      </c>
      <c r="B18" s="8">
        <f>SUM(B19:B26)</f>
        <v>438</v>
      </c>
      <c r="C18" s="7"/>
      <c r="D18" s="9">
        <v>20102</v>
      </c>
      <c r="E18" s="10">
        <f t="shared" si="0"/>
        <v>438</v>
      </c>
      <c r="F18" s="9" t="s">
        <v>23</v>
      </c>
      <c r="I18" s="5" t="str">
        <f>IFERROR(FIND(".",#REF!,1),"")</f>
        <v/>
      </c>
      <c r="J18" s="5" t="str">
        <f t="shared" si="1"/>
        <v/>
      </c>
    </row>
    <row r="19" spans="1:10">
      <c r="A19" s="11" t="s">
        <v>12</v>
      </c>
      <c r="B19" s="12">
        <v>388</v>
      </c>
      <c r="C19" s="7"/>
      <c r="D19" s="9">
        <v>2010201</v>
      </c>
      <c r="E19" s="10">
        <f t="shared" si="0"/>
        <v>388</v>
      </c>
      <c r="F19" s="9" t="s">
        <v>12</v>
      </c>
      <c r="I19" s="5" t="str">
        <f>IFERROR(FIND(".",#REF!,1),"")</f>
        <v/>
      </c>
      <c r="J19" s="5" t="str">
        <f t="shared" si="1"/>
        <v/>
      </c>
    </row>
    <row r="20" spans="1:10">
      <c r="A20" s="11" t="s">
        <v>13</v>
      </c>
      <c r="B20" s="12">
        <v>4</v>
      </c>
      <c r="C20" s="7"/>
      <c r="D20" s="9">
        <v>2010202</v>
      </c>
      <c r="E20" s="10">
        <f t="shared" si="0"/>
        <v>4</v>
      </c>
      <c r="F20" s="9" t="s">
        <v>13</v>
      </c>
      <c r="I20" s="5" t="str">
        <f>IFERROR(FIND(".",#REF!,1),"")</f>
        <v/>
      </c>
      <c r="J20" s="5" t="str">
        <f t="shared" si="1"/>
        <v/>
      </c>
    </row>
    <row r="21" spans="1:10">
      <c r="A21" s="13" t="s">
        <v>14</v>
      </c>
      <c r="B21" s="12">
        <v>1</v>
      </c>
      <c r="C21" s="7"/>
      <c r="D21" s="9">
        <v>2010203</v>
      </c>
      <c r="E21" s="10">
        <f t="shared" si="0"/>
        <v>1</v>
      </c>
      <c r="F21" s="9" t="s">
        <v>14</v>
      </c>
      <c r="I21" s="5" t="str">
        <f>IFERROR(FIND(".",#REF!,1),"")</f>
        <v/>
      </c>
      <c r="J21" s="5" t="str">
        <f t="shared" si="1"/>
        <v/>
      </c>
    </row>
    <row r="22" spans="1:10">
      <c r="A22" s="13" t="s">
        <v>24</v>
      </c>
      <c r="B22" s="12">
        <v>20</v>
      </c>
      <c r="C22" s="7"/>
      <c r="D22" s="9">
        <v>2010204</v>
      </c>
      <c r="E22" s="10">
        <f t="shared" si="0"/>
        <v>20</v>
      </c>
      <c r="F22" s="9" t="s">
        <v>24</v>
      </c>
      <c r="I22" s="5" t="str">
        <f>IFERROR(FIND(".",#REF!,1),"")</f>
        <v/>
      </c>
      <c r="J22" s="5" t="str">
        <f t="shared" si="1"/>
        <v/>
      </c>
    </row>
    <row r="23" spans="1:10">
      <c r="A23" s="13" t="s">
        <v>25</v>
      </c>
      <c r="B23" s="12">
        <v>10</v>
      </c>
      <c r="C23" s="7"/>
      <c r="D23" s="9">
        <v>2010205</v>
      </c>
      <c r="E23" s="10">
        <f t="shared" si="0"/>
        <v>10</v>
      </c>
      <c r="F23" s="9" t="s">
        <v>25</v>
      </c>
      <c r="I23" s="5" t="str">
        <f>IFERROR(FIND(".",#REF!,1),"")</f>
        <v/>
      </c>
      <c r="J23" s="5" t="str">
        <f t="shared" si="1"/>
        <v/>
      </c>
    </row>
    <row r="24" spans="1:10">
      <c r="A24" s="13" t="s">
        <v>26</v>
      </c>
      <c r="B24" s="12">
        <v>10</v>
      </c>
      <c r="C24" s="7"/>
      <c r="D24" s="9">
        <v>2010206</v>
      </c>
      <c r="E24" s="10">
        <f t="shared" si="0"/>
        <v>10</v>
      </c>
      <c r="F24" s="9" t="s">
        <v>26</v>
      </c>
      <c r="I24" s="5" t="str">
        <f>IFERROR(FIND(".",#REF!,1),"")</f>
        <v/>
      </c>
      <c r="J24" s="5" t="str">
        <f t="shared" si="1"/>
        <v/>
      </c>
    </row>
    <row r="25" spans="1:10">
      <c r="A25" s="13" t="s">
        <v>21</v>
      </c>
      <c r="B25" s="12"/>
      <c r="C25" s="7"/>
      <c r="D25" s="9">
        <v>2010250</v>
      </c>
      <c r="E25" s="10">
        <f t="shared" si="0"/>
        <v>0</v>
      </c>
      <c r="F25" s="9" t="s">
        <v>21</v>
      </c>
      <c r="I25" s="5" t="str">
        <f>IFERROR(FIND(".",#REF!,1),"")</f>
        <v/>
      </c>
      <c r="J25" s="5" t="str">
        <f t="shared" si="1"/>
        <v/>
      </c>
    </row>
    <row r="26" spans="1:10">
      <c r="A26" s="13" t="s">
        <v>27</v>
      </c>
      <c r="B26" s="12">
        <v>5</v>
      </c>
      <c r="C26" s="7"/>
      <c r="D26" s="9">
        <v>2010299</v>
      </c>
      <c r="E26" s="10">
        <f t="shared" si="0"/>
        <v>5</v>
      </c>
      <c r="F26" s="9" t="s">
        <v>27</v>
      </c>
      <c r="I26" s="5" t="str">
        <f>IFERROR(FIND(".",#REF!,1),"")</f>
        <v/>
      </c>
      <c r="J26" s="5" t="str">
        <f t="shared" si="1"/>
        <v/>
      </c>
    </row>
    <row r="27" spans="1:10">
      <c r="A27" s="11" t="s">
        <v>28</v>
      </c>
      <c r="B27" s="8">
        <f>SUM(B28:B37)</f>
        <v>10652</v>
      </c>
      <c r="C27" s="7"/>
      <c r="D27" s="9">
        <v>20103</v>
      </c>
      <c r="E27" s="10">
        <f t="shared" si="0"/>
        <v>10652</v>
      </c>
      <c r="F27" s="9" t="s">
        <v>29</v>
      </c>
      <c r="I27" s="5" t="str">
        <f>IFERROR(FIND(".",#REF!,1),"")</f>
        <v/>
      </c>
      <c r="J27" s="5" t="str">
        <f t="shared" si="1"/>
        <v/>
      </c>
    </row>
    <row r="28" spans="1:10">
      <c r="A28" s="11" t="s">
        <v>12</v>
      </c>
      <c r="B28" s="12">
        <v>8347</v>
      </c>
      <c r="C28" s="7"/>
      <c r="D28" s="9">
        <v>2010301</v>
      </c>
      <c r="E28" s="10">
        <f t="shared" si="0"/>
        <v>8347</v>
      </c>
      <c r="F28" s="9" t="s">
        <v>12</v>
      </c>
      <c r="I28" s="5" t="str">
        <f>IFERROR(FIND(".",#REF!,1),"")</f>
        <v/>
      </c>
      <c r="J28" s="5" t="str">
        <f t="shared" si="1"/>
        <v/>
      </c>
    </row>
    <row r="29" spans="1:10">
      <c r="A29" s="11" t="s">
        <v>13</v>
      </c>
      <c r="B29" s="12"/>
      <c r="C29" s="7"/>
      <c r="D29" s="9">
        <v>2010302</v>
      </c>
      <c r="E29" s="10">
        <f t="shared" si="0"/>
        <v>0</v>
      </c>
      <c r="F29" s="9" t="s">
        <v>13</v>
      </c>
      <c r="I29" s="5" t="str">
        <f>IFERROR(FIND(".",#REF!,1),"")</f>
        <v/>
      </c>
      <c r="J29" s="5" t="str">
        <f t="shared" si="1"/>
        <v/>
      </c>
    </row>
    <row r="30" spans="1:10">
      <c r="A30" s="13" t="s">
        <v>14</v>
      </c>
      <c r="B30" s="12">
        <v>1032</v>
      </c>
      <c r="C30" s="7"/>
      <c r="D30" s="9">
        <v>2010303</v>
      </c>
      <c r="E30" s="10">
        <f t="shared" si="0"/>
        <v>1032</v>
      </c>
      <c r="F30" s="9" t="s">
        <v>14</v>
      </c>
      <c r="I30" s="5" t="str">
        <f>IFERROR(FIND(".",#REF!,1),"")</f>
        <v/>
      </c>
      <c r="J30" s="5" t="str">
        <f t="shared" si="1"/>
        <v/>
      </c>
    </row>
    <row r="31" spans="1:10">
      <c r="A31" s="13" t="s">
        <v>30</v>
      </c>
      <c r="B31" s="12"/>
      <c r="C31" s="7"/>
      <c r="D31" s="9">
        <v>2010304</v>
      </c>
      <c r="E31" s="10">
        <f t="shared" si="0"/>
        <v>0</v>
      </c>
      <c r="F31" s="9" t="s">
        <v>30</v>
      </c>
      <c r="I31" s="5" t="str">
        <f>IFERROR(FIND(".",#REF!,1),"")</f>
        <v/>
      </c>
      <c r="J31" s="5" t="str">
        <f t="shared" si="1"/>
        <v/>
      </c>
    </row>
    <row r="32" spans="1:10">
      <c r="A32" s="13" t="s">
        <v>31</v>
      </c>
      <c r="B32" s="12"/>
      <c r="C32" s="7"/>
      <c r="D32" s="9">
        <v>2010305</v>
      </c>
      <c r="E32" s="10">
        <f t="shared" si="0"/>
        <v>0</v>
      </c>
      <c r="F32" s="9" t="s">
        <v>31</v>
      </c>
      <c r="I32" s="5" t="str">
        <f>IFERROR(FIND(".",#REF!,1),"")</f>
        <v/>
      </c>
      <c r="J32" s="5" t="str">
        <f t="shared" si="1"/>
        <v/>
      </c>
    </row>
    <row r="33" spans="1:10">
      <c r="A33" s="14" t="s">
        <v>32</v>
      </c>
      <c r="B33" s="12"/>
      <c r="C33" s="7"/>
      <c r="D33" s="9">
        <v>2010306</v>
      </c>
      <c r="E33" s="10">
        <f t="shared" si="0"/>
        <v>0</v>
      </c>
      <c r="F33" s="9" t="s">
        <v>32</v>
      </c>
      <c r="I33" s="5" t="str">
        <f>IFERROR(FIND(".",#REF!,1),"")</f>
        <v/>
      </c>
      <c r="J33" s="5" t="str">
        <f t="shared" si="1"/>
        <v/>
      </c>
    </row>
    <row r="34" spans="1:10">
      <c r="A34" s="11" t="s">
        <v>33</v>
      </c>
      <c r="B34" s="12">
        <v>46</v>
      </c>
      <c r="C34" s="7"/>
      <c r="D34" s="9">
        <v>2010308</v>
      </c>
      <c r="E34" s="10">
        <f t="shared" si="0"/>
        <v>46</v>
      </c>
      <c r="F34" s="9" t="s">
        <v>33</v>
      </c>
      <c r="I34" s="5" t="str">
        <f>IFERROR(FIND(".",#REF!,1),"")</f>
        <v/>
      </c>
      <c r="J34" s="5" t="str">
        <f t="shared" si="1"/>
        <v/>
      </c>
    </row>
    <row r="35" spans="1:10">
      <c r="A35" s="13" t="s">
        <v>34</v>
      </c>
      <c r="B35" s="12"/>
      <c r="C35" s="7"/>
      <c r="D35" s="9">
        <v>2010309</v>
      </c>
      <c r="E35" s="10">
        <f t="shared" si="0"/>
        <v>0</v>
      </c>
      <c r="F35" s="9" t="s">
        <v>34</v>
      </c>
      <c r="I35" s="5" t="str">
        <f>IFERROR(FIND(".",#REF!,1),"")</f>
        <v/>
      </c>
      <c r="J35" s="5" t="str">
        <f t="shared" si="1"/>
        <v/>
      </c>
    </row>
    <row r="36" spans="1:10">
      <c r="A36" s="13" t="s">
        <v>21</v>
      </c>
      <c r="B36" s="12"/>
      <c r="C36" s="7"/>
      <c r="D36" s="9">
        <v>2010350</v>
      </c>
      <c r="E36" s="10">
        <f t="shared" si="0"/>
        <v>0</v>
      </c>
      <c r="F36" s="9" t="s">
        <v>21</v>
      </c>
      <c r="I36" s="5" t="str">
        <f>IFERROR(FIND(".",#REF!,1),"")</f>
        <v/>
      </c>
      <c r="J36" s="5" t="str">
        <f t="shared" si="1"/>
        <v/>
      </c>
    </row>
    <row r="37" spans="1:10">
      <c r="A37" s="13" t="s">
        <v>35</v>
      </c>
      <c r="B37" s="12">
        <v>1227</v>
      </c>
      <c r="C37" s="7"/>
      <c r="D37" s="9">
        <v>2010399</v>
      </c>
      <c r="E37" s="10">
        <f t="shared" si="0"/>
        <v>1227</v>
      </c>
      <c r="F37" s="9" t="s">
        <v>35</v>
      </c>
      <c r="I37" s="5" t="str">
        <f>IFERROR(FIND(".",#REF!,1),"")</f>
        <v/>
      </c>
      <c r="J37" s="5" t="str">
        <f t="shared" si="1"/>
        <v/>
      </c>
    </row>
    <row r="38" spans="1:10">
      <c r="A38" s="11" t="s">
        <v>36</v>
      </c>
      <c r="B38" s="8">
        <f>SUM(B39:B49)</f>
        <v>436</v>
      </c>
      <c r="C38" s="7"/>
      <c r="D38" s="9">
        <v>20104</v>
      </c>
      <c r="E38" s="10">
        <f t="shared" si="0"/>
        <v>436</v>
      </c>
      <c r="F38" s="9" t="s">
        <v>36</v>
      </c>
      <c r="I38" s="5" t="str">
        <f>IFERROR(FIND(".",#REF!,1),"")</f>
        <v/>
      </c>
      <c r="J38" s="5" t="str">
        <f t="shared" si="1"/>
        <v/>
      </c>
    </row>
    <row r="39" spans="1:10">
      <c r="A39" s="11" t="s">
        <v>12</v>
      </c>
      <c r="B39" s="12">
        <v>362</v>
      </c>
      <c r="C39" s="7"/>
      <c r="D39" s="9">
        <v>2010401</v>
      </c>
      <c r="E39" s="10">
        <f t="shared" si="0"/>
        <v>362</v>
      </c>
      <c r="F39" s="9" t="s">
        <v>12</v>
      </c>
      <c r="I39" s="5" t="str">
        <f>IFERROR(FIND(".",#REF!,1),"")</f>
        <v/>
      </c>
      <c r="J39" s="5" t="str">
        <f t="shared" si="1"/>
        <v/>
      </c>
    </row>
    <row r="40" spans="1:10">
      <c r="A40" s="11" t="s">
        <v>13</v>
      </c>
      <c r="B40" s="12"/>
      <c r="C40" s="7"/>
      <c r="D40" s="9">
        <v>2010402</v>
      </c>
      <c r="E40" s="10">
        <f t="shared" si="0"/>
        <v>0</v>
      </c>
      <c r="F40" s="9" t="s">
        <v>13</v>
      </c>
      <c r="I40" s="5" t="str">
        <f>IFERROR(FIND(".",#REF!,1),"")</f>
        <v/>
      </c>
      <c r="J40" s="5" t="str">
        <f t="shared" si="1"/>
        <v/>
      </c>
    </row>
    <row r="41" spans="1:10">
      <c r="A41" s="13" t="s">
        <v>14</v>
      </c>
      <c r="B41" s="12"/>
      <c r="C41" s="7"/>
      <c r="D41" s="9">
        <v>2010403</v>
      </c>
      <c r="E41" s="10">
        <f t="shared" si="0"/>
        <v>0</v>
      </c>
      <c r="F41" s="9" t="s">
        <v>14</v>
      </c>
      <c r="I41" s="5" t="str">
        <f>IFERROR(FIND(".",#REF!,1),"")</f>
        <v/>
      </c>
      <c r="J41" s="5" t="str">
        <f t="shared" si="1"/>
        <v/>
      </c>
    </row>
    <row r="42" spans="1:10">
      <c r="A42" s="13" t="s">
        <v>37</v>
      </c>
      <c r="B42" s="12"/>
      <c r="C42" s="7"/>
      <c r="D42" s="9">
        <v>2010404</v>
      </c>
      <c r="E42" s="10">
        <f t="shared" si="0"/>
        <v>0</v>
      </c>
      <c r="F42" s="9" t="s">
        <v>37</v>
      </c>
      <c r="I42" s="5" t="str">
        <f>IFERROR(FIND(".",#REF!,1),"")</f>
        <v/>
      </c>
      <c r="J42" s="5" t="str">
        <f t="shared" si="1"/>
        <v/>
      </c>
    </row>
    <row r="43" spans="1:10">
      <c r="A43" s="13" t="s">
        <v>38</v>
      </c>
      <c r="B43" s="12"/>
      <c r="C43" s="7"/>
      <c r="D43" s="9">
        <v>2010405</v>
      </c>
      <c r="E43" s="10">
        <f t="shared" si="0"/>
        <v>0</v>
      </c>
      <c r="F43" s="9" t="s">
        <v>38</v>
      </c>
      <c r="I43" s="5" t="str">
        <f>IFERROR(FIND(".",#REF!,1),"")</f>
        <v/>
      </c>
      <c r="J43" s="5" t="str">
        <f t="shared" si="1"/>
        <v/>
      </c>
    </row>
    <row r="44" spans="1:10">
      <c r="A44" s="11" t="s">
        <v>39</v>
      </c>
      <c r="B44" s="12"/>
      <c r="C44" s="7"/>
      <c r="D44" s="9">
        <v>2010406</v>
      </c>
      <c r="E44" s="10">
        <f t="shared" si="0"/>
        <v>0</v>
      </c>
      <c r="F44" s="9" t="s">
        <v>39</v>
      </c>
      <c r="I44" s="5" t="str">
        <f>IFERROR(FIND(".",#REF!,1),"")</f>
        <v/>
      </c>
      <c r="J44" s="5" t="str">
        <f t="shared" si="1"/>
        <v/>
      </c>
    </row>
    <row r="45" spans="1:10">
      <c r="A45" s="11" t="s">
        <v>40</v>
      </c>
      <c r="B45" s="12"/>
      <c r="C45" s="7"/>
      <c r="D45" s="9">
        <v>2010407</v>
      </c>
      <c r="E45" s="10">
        <f t="shared" si="0"/>
        <v>0</v>
      </c>
      <c r="F45" s="9" t="s">
        <v>40</v>
      </c>
      <c r="I45" s="5" t="str">
        <f>IFERROR(FIND(".",#REF!,1),"")</f>
        <v/>
      </c>
      <c r="J45" s="5" t="str">
        <f t="shared" si="1"/>
        <v/>
      </c>
    </row>
    <row r="46" spans="1:10">
      <c r="A46" s="11" t="s">
        <v>41</v>
      </c>
      <c r="B46" s="12"/>
      <c r="C46" s="7"/>
      <c r="D46" s="9">
        <v>2010408</v>
      </c>
      <c r="E46" s="10">
        <f t="shared" si="0"/>
        <v>0</v>
      </c>
      <c r="F46" s="9" t="s">
        <v>41</v>
      </c>
      <c r="I46" s="5" t="str">
        <f>IFERROR(FIND(".",#REF!,1),"")</f>
        <v/>
      </c>
      <c r="J46" s="5" t="str">
        <f t="shared" si="1"/>
        <v/>
      </c>
    </row>
    <row r="47" spans="1:10">
      <c r="A47" s="11" t="s">
        <v>42</v>
      </c>
      <c r="B47" s="12"/>
      <c r="C47" s="7"/>
      <c r="D47" s="9">
        <v>2010409</v>
      </c>
      <c r="E47" s="10">
        <f t="shared" si="0"/>
        <v>0</v>
      </c>
      <c r="F47" s="11" t="s">
        <v>42</v>
      </c>
      <c r="I47" s="5" t="str">
        <f>IFERROR(FIND(".",#REF!,1),"")</f>
        <v/>
      </c>
      <c r="J47" s="5" t="str">
        <f t="shared" si="1"/>
        <v/>
      </c>
    </row>
    <row r="48" spans="1:10">
      <c r="A48" s="11" t="s">
        <v>21</v>
      </c>
      <c r="B48" s="12"/>
      <c r="C48" s="7"/>
      <c r="D48" s="9">
        <v>2010450</v>
      </c>
      <c r="E48" s="10">
        <f t="shared" si="0"/>
        <v>0</v>
      </c>
      <c r="F48" s="9" t="s">
        <v>21</v>
      </c>
      <c r="I48" s="5" t="str">
        <f>IFERROR(FIND(".",#REF!,1),"")</f>
        <v/>
      </c>
      <c r="J48" s="5" t="str">
        <f t="shared" si="1"/>
        <v/>
      </c>
    </row>
    <row r="49" spans="1:10">
      <c r="A49" s="13" t="s">
        <v>43</v>
      </c>
      <c r="B49" s="12">
        <v>74</v>
      </c>
      <c r="C49" s="7"/>
      <c r="D49" s="9">
        <v>2010499</v>
      </c>
      <c r="E49" s="10">
        <f t="shared" si="0"/>
        <v>74</v>
      </c>
      <c r="F49" s="9" t="s">
        <v>43</v>
      </c>
      <c r="I49" s="5" t="str">
        <f>IFERROR(FIND(".",#REF!,1),"")</f>
        <v/>
      </c>
      <c r="J49" s="5" t="str">
        <f t="shared" si="1"/>
        <v/>
      </c>
    </row>
    <row r="50" spans="1:10">
      <c r="A50" s="13" t="s">
        <v>44</v>
      </c>
      <c r="B50" s="8">
        <f>SUM(B51:B60)</f>
        <v>369</v>
      </c>
      <c r="C50" s="7"/>
      <c r="D50" s="9">
        <v>20105</v>
      </c>
      <c r="E50" s="10">
        <f t="shared" si="0"/>
        <v>369</v>
      </c>
      <c r="F50" s="9" t="s">
        <v>44</v>
      </c>
      <c r="I50" s="5" t="str">
        <f>IFERROR(FIND(".",#REF!,1),"")</f>
        <v/>
      </c>
      <c r="J50" s="5" t="str">
        <f t="shared" si="1"/>
        <v/>
      </c>
    </row>
    <row r="51" spans="1:10">
      <c r="A51" s="13" t="s">
        <v>12</v>
      </c>
      <c r="B51" s="12">
        <v>359</v>
      </c>
      <c r="C51" s="7"/>
      <c r="D51" s="9">
        <v>2010501</v>
      </c>
      <c r="E51" s="10">
        <f t="shared" si="0"/>
        <v>359</v>
      </c>
      <c r="F51" s="9" t="s">
        <v>12</v>
      </c>
      <c r="I51" s="5" t="str">
        <f>IFERROR(FIND(".",#REF!,1),"")</f>
        <v/>
      </c>
      <c r="J51" s="5" t="str">
        <f t="shared" si="1"/>
        <v/>
      </c>
    </row>
    <row r="52" spans="1:10">
      <c r="A52" s="7" t="s">
        <v>13</v>
      </c>
      <c r="B52" s="12"/>
      <c r="C52" s="7"/>
      <c r="D52" s="9">
        <v>2010502</v>
      </c>
      <c r="E52" s="10">
        <f t="shared" si="0"/>
        <v>0</v>
      </c>
      <c r="F52" s="9" t="s">
        <v>13</v>
      </c>
      <c r="I52" s="5" t="str">
        <f>IFERROR(FIND(".",#REF!,1),"")</f>
        <v/>
      </c>
      <c r="J52" s="5" t="str">
        <f t="shared" si="1"/>
        <v/>
      </c>
    </row>
    <row r="53" spans="1:10">
      <c r="A53" s="11" t="s">
        <v>14</v>
      </c>
      <c r="B53" s="12"/>
      <c r="C53" s="7"/>
      <c r="D53" s="9">
        <v>2010503</v>
      </c>
      <c r="E53" s="10">
        <f t="shared" si="0"/>
        <v>0</v>
      </c>
      <c r="F53" s="9" t="s">
        <v>14</v>
      </c>
      <c r="I53" s="5" t="str">
        <f>IFERROR(FIND(".",#REF!,1),"")</f>
        <v/>
      </c>
      <c r="J53" s="5" t="str">
        <f t="shared" si="1"/>
        <v/>
      </c>
    </row>
    <row r="54" spans="1:10">
      <c r="A54" s="11" t="s">
        <v>45</v>
      </c>
      <c r="B54" s="12"/>
      <c r="C54" s="7"/>
      <c r="D54" s="9">
        <v>2010504</v>
      </c>
      <c r="E54" s="10">
        <f t="shared" si="0"/>
        <v>0</v>
      </c>
      <c r="F54" s="9" t="s">
        <v>45</v>
      </c>
      <c r="I54" s="5" t="str">
        <f>IFERROR(FIND(".",#REF!,1),"")</f>
        <v/>
      </c>
      <c r="J54" s="5" t="str">
        <f t="shared" si="1"/>
        <v/>
      </c>
    </row>
    <row r="55" spans="1:10">
      <c r="A55" s="11" t="s">
        <v>46</v>
      </c>
      <c r="B55" s="12"/>
      <c r="C55" s="7"/>
      <c r="D55" s="9">
        <v>2010505</v>
      </c>
      <c r="E55" s="10">
        <f t="shared" si="0"/>
        <v>0</v>
      </c>
      <c r="F55" s="9" t="s">
        <v>46</v>
      </c>
      <c r="I55" s="5" t="str">
        <f>IFERROR(FIND(".",#REF!,1),"")</f>
        <v/>
      </c>
      <c r="J55" s="5" t="str">
        <f t="shared" si="1"/>
        <v/>
      </c>
    </row>
    <row r="56" spans="1:10">
      <c r="A56" s="13" t="s">
        <v>47</v>
      </c>
      <c r="B56" s="12"/>
      <c r="C56" s="7"/>
      <c r="D56" s="9">
        <v>2010506</v>
      </c>
      <c r="E56" s="10">
        <f t="shared" si="0"/>
        <v>0</v>
      </c>
      <c r="F56" s="9" t="s">
        <v>47</v>
      </c>
      <c r="I56" s="5" t="str">
        <f>IFERROR(FIND(".",#REF!,1),"")</f>
        <v/>
      </c>
      <c r="J56" s="5" t="str">
        <f t="shared" si="1"/>
        <v/>
      </c>
    </row>
    <row r="57" spans="1:10">
      <c r="A57" s="13" t="s">
        <v>48</v>
      </c>
      <c r="B57" s="12"/>
      <c r="C57" s="7"/>
      <c r="D57" s="9">
        <v>2010507</v>
      </c>
      <c r="E57" s="10">
        <f t="shared" si="0"/>
        <v>0</v>
      </c>
      <c r="F57" s="9" t="s">
        <v>48</v>
      </c>
      <c r="I57" s="5" t="str">
        <f>IFERROR(FIND(".",#REF!,1),"")</f>
        <v/>
      </c>
      <c r="J57" s="5" t="str">
        <f t="shared" si="1"/>
        <v/>
      </c>
    </row>
    <row r="58" spans="1:10">
      <c r="A58" s="13" t="s">
        <v>49</v>
      </c>
      <c r="B58" s="12"/>
      <c r="C58" s="7"/>
      <c r="D58" s="9">
        <v>2010508</v>
      </c>
      <c r="E58" s="10">
        <f t="shared" si="0"/>
        <v>0</v>
      </c>
      <c r="F58" s="9" t="s">
        <v>49</v>
      </c>
      <c r="I58" s="5" t="str">
        <f>IFERROR(FIND(".",#REF!,1),"")</f>
        <v/>
      </c>
      <c r="J58" s="5" t="str">
        <f t="shared" si="1"/>
        <v/>
      </c>
    </row>
    <row r="59" spans="1:10">
      <c r="A59" s="11" t="s">
        <v>21</v>
      </c>
      <c r="B59" s="12"/>
      <c r="C59" s="7"/>
      <c r="D59" s="9">
        <v>2010550</v>
      </c>
      <c r="E59" s="10">
        <f t="shared" si="0"/>
        <v>0</v>
      </c>
      <c r="F59" s="9" t="s">
        <v>21</v>
      </c>
      <c r="I59" s="5" t="str">
        <f>IFERROR(FIND(".",#REF!,1),"")</f>
        <v/>
      </c>
      <c r="J59" s="5" t="str">
        <f t="shared" si="1"/>
        <v/>
      </c>
    </row>
    <row r="60" spans="1:10">
      <c r="A60" s="13" t="s">
        <v>50</v>
      </c>
      <c r="B60" s="12">
        <v>10</v>
      </c>
      <c r="C60" s="7"/>
      <c r="D60" s="9">
        <v>2010599</v>
      </c>
      <c r="E60" s="10">
        <f t="shared" si="0"/>
        <v>10</v>
      </c>
      <c r="F60" s="9" t="s">
        <v>50</v>
      </c>
      <c r="I60" s="5" t="str">
        <f>IFERROR(FIND(".",#REF!,1),"")</f>
        <v/>
      </c>
      <c r="J60" s="5" t="str">
        <f t="shared" si="1"/>
        <v/>
      </c>
    </row>
    <row r="61" spans="1:10">
      <c r="A61" s="14" t="s">
        <v>51</v>
      </c>
      <c r="B61" s="8">
        <f>SUM(B62:B71)</f>
        <v>879</v>
      </c>
      <c r="C61" s="7"/>
      <c r="D61" s="9">
        <v>20106</v>
      </c>
      <c r="E61" s="10">
        <f t="shared" si="0"/>
        <v>879</v>
      </c>
      <c r="F61" s="9" t="s">
        <v>51</v>
      </c>
      <c r="I61" s="5" t="str">
        <f>IFERROR(FIND(".",#REF!,1),"")</f>
        <v/>
      </c>
      <c r="J61" s="5" t="str">
        <f t="shared" si="1"/>
        <v/>
      </c>
    </row>
    <row r="62" spans="1:10">
      <c r="A62" s="13" t="s">
        <v>12</v>
      </c>
      <c r="B62" s="12">
        <v>502</v>
      </c>
      <c r="C62" s="7"/>
      <c r="D62" s="9">
        <v>2010601</v>
      </c>
      <c r="E62" s="10">
        <f t="shared" si="0"/>
        <v>502</v>
      </c>
      <c r="F62" s="9" t="s">
        <v>12</v>
      </c>
      <c r="I62" s="5" t="str">
        <f>IFERROR(FIND(".",#REF!,1),"")</f>
        <v/>
      </c>
      <c r="J62" s="5" t="str">
        <f t="shared" si="1"/>
        <v/>
      </c>
    </row>
    <row r="63" spans="1:10">
      <c r="A63" s="7" t="s">
        <v>13</v>
      </c>
      <c r="B63" s="12"/>
      <c r="C63" s="7"/>
      <c r="D63" s="9">
        <v>2010602</v>
      </c>
      <c r="E63" s="10">
        <f t="shared" si="0"/>
        <v>0</v>
      </c>
      <c r="F63" s="9" t="s">
        <v>13</v>
      </c>
      <c r="I63" s="5" t="str">
        <f>IFERROR(FIND(".",#REF!,1),"")</f>
        <v/>
      </c>
      <c r="J63" s="5" t="str">
        <f t="shared" si="1"/>
        <v/>
      </c>
    </row>
    <row r="64" spans="1:10">
      <c r="A64" s="7" t="s">
        <v>14</v>
      </c>
      <c r="B64" s="12"/>
      <c r="C64" s="7"/>
      <c r="D64" s="9">
        <v>2010603</v>
      </c>
      <c r="E64" s="10">
        <f t="shared" si="0"/>
        <v>0</v>
      </c>
      <c r="F64" s="9" t="s">
        <v>14</v>
      </c>
      <c r="I64" s="5" t="str">
        <f>IFERROR(FIND(".",#REF!,1),"")</f>
        <v/>
      </c>
      <c r="J64" s="5" t="str">
        <f t="shared" si="1"/>
        <v/>
      </c>
    </row>
    <row r="65" spans="1:10">
      <c r="A65" s="7" t="s">
        <v>52</v>
      </c>
      <c r="B65" s="12">
        <v>25</v>
      </c>
      <c r="C65" s="7"/>
      <c r="D65" s="9">
        <v>2010604</v>
      </c>
      <c r="E65" s="10">
        <f t="shared" si="0"/>
        <v>25</v>
      </c>
      <c r="F65" s="9" t="s">
        <v>52</v>
      </c>
      <c r="I65" s="5" t="str">
        <f>IFERROR(FIND(".",#REF!,1),"")</f>
        <v/>
      </c>
      <c r="J65" s="5" t="str">
        <f t="shared" si="1"/>
        <v/>
      </c>
    </row>
    <row r="66" spans="1:10">
      <c r="A66" s="7" t="s">
        <v>53</v>
      </c>
      <c r="B66" s="12">
        <v>5</v>
      </c>
      <c r="C66" s="7"/>
      <c r="D66" s="9">
        <v>2010605</v>
      </c>
      <c r="E66" s="10">
        <f t="shared" si="0"/>
        <v>5</v>
      </c>
      <c r="F66" s="9" t="s">
        <v>53</v>
      </c>
      <c r="I66" s="5" t="str">
        <f>IFERROR(FIND(".",#REF!,1),"")</f>
        <v/>
      </c>
      <c r="J66" s="5" t="str">
        <f t="shared" si="1"/>
        <v/>
      </c>
    </row>
    <row r="67" spans="1:10">
      <c r="A67" s="7" t="s">
        <v>54</v>
      </c>
      <c r="B67" s="12"/>
      <c r="C67" s="7"/>
      <c r="D67" s="9">
        <v>2010606</v>
      </c>
      <c r="E67" s="10">
        <f t="shared" si="0"/>
        <v>0</v>
      </c>
      <c r="F67" s="9" t="s">
        <v>54</v>
      </c>
      <c r="I67" s="5" t="str">
        <f>IFERROR(FIND(".",#REF!,1),"")</f>
        <v/>
      </c>
      <c r="J67" s="5" t="str">
        <f t="shared" si="1"/>
        <v/>
      </c>
    </row>
    <row r="68" spans="1:10">
      <c r="A68" s="11" t="s">
        <v>55</v>
      </c>
      <c r="B68" s="12">
        <v>205</v>
      </c>
      <c r="C68" s="7"/>
      <c r="D68" s="9">
        <v>2010607</v>
      </c>
      <c r="E68" s="10">
        <f t="shared" si="0"/>
        <v>205</v>
      </c>
      <c r="F68" s="9" t="s">
        <v>55</v>
      </c>
      <c r="I68" s="5" t="str">
        <f>IFERROR(FIND(".",#REF!,1),"")</f>
        <v/>
      </c>
      <c r="J68" s="5" t="str">
        <f t="shared" si="1"/>
        <v/>
      </c>
    </row>
    <row r="69" spans="1:10">
      <c r="A69" s="13" t="s">
        <v>56</v>
      </c>
      <c r="B69" s="12">
        <v>19</v>
      </c>
      <c r="C69" s="7"/>
      <c r="D69" s="9">
        <v>2010608</v>
      </c>
      <c r="E69" s="10">
        <f t="shared" ref="E69:E132" si="2">SUM(B69)</f>
        <v>19</v>
      </c>
      <c r="F69" s="9" t="s">
        <v>56</v>
      </c>
      <c r="I69" s="5" t="str">
        <f>IFERROR(FIND(".",#REF!,1),"")</f>
        <v/>
      </c>
      <c r="J69" s="5" t="str">
        <f t="shared" ref="J69:J132" si="3">IFERROR(FIND(".",$B69,1),"")</f>
        <v/>
      </c>
    </row>
    <row r="70" spans="1:10">
      <c r="A70" s="13" t="s">
        <v>21</v>
      </c>
      <c r="B70" s="12">
        <v>45</v>
      </c>
      <c r="C70" s="7"/>
      <c r="D70" s="9">
        <v>2010650</v>
      </c>
      <c r="E70" s="10">
        <f t="shared" si="2"/>
        <v>45</v>
      </c>
      <c r="F70" s="9" t="s">
        <v>21</v>
      </c>
      <c r="I70" s="5" t="str">
        <f>IFERROR(FIND(".",#REF!,1),"")</f>
        <v/>
      </c>
      <c r="J70" s="5" t="str">
        <f t="shared" si="3"/>
        <v/>
      </c>
    </row>
    <row r="71" spans="1:10">
      <c r="A71" s="13" t="s">
        <v>57</v>
      </c>
      <c r="B71" s="12">
        <v>78</v>
      </c>
      <c r="C71" s="7"/>
      <c r="D71" s="9">
        <v>2010699</v>
      </c>
      <c r="E71" s="10">
        <f t="shared" si="2"/>
        <v>78</v>
      </c>
      <c r="F71" s="9" t="s">
        <v>57</v>
      </c>
      <c r="I71" s="5" t="str">
        <f>IFERROR(FIND(".",#REF!,1),"")</f>
        <v/>
      </c>
      <c r="J71" s="5" t="str">
        <f t="shared" si="3"/>
        <v/>
      </c>
    </row>
    <row r="72" spans="1:10">
      <c r="A72" s="11" t="s">
        <v>58</v>
      </c>
      <c r="B72" s="8">
        <f>SUM(B73:B83)</f>
        <v>0</v>
      </c>
      <c r="C72" s="7"/>
      <c r="D72" s="9">
        <v>20107</v>
      </c>
      <c r="E72" s="10">
        <f t="shared" si="2"/>
        <v>0</v>
      </c>
      <c r="F72" s="9" t="s">
        <v>58</v>
      </c>
      <c r="I72" s="5" t="str">
        <f>IFERROR(FIND(".",#REF!,1),"")</f>
        <v/>
      </c>
      <c r="J72" s="5" t="str">
        <f t="shared" si="3"/>
        <v/>
      </c>
    </row>
    <row r="73" spans="1:10">
      <c r="A73" s="11" t="s">
        <v>12</v>
      </c>
      <c r="B73" s="12"/>
      <c r="C73" s="7"/>
      <c r="D73" s="9">
        <v>2010701</v>
      </c>
      <c r="E73" s="10">
        <f t="shared" si="2"/>
        <v>0</v>
      </c>
      <c r="F73" s="9" t="s">
        <v>12</v>
      </c>
      <c r="I73" s="5" t="str">
        <f>IFERROR(FIND(".",#REF!,1),"")</f>
        <v/>
      </c>
      <c r="J73" s="5" t="str">
        <f t="shared" si="3"/>
        <v/>
      </c>
    </row>
    <row r="74" spans="1:10">
      <c r="A74" s="11" t="s">
        <v>13</v>
      </c>
      <c r="B74" s="12"/>
      <c r="C74" s="7"/>
      <c r="D74" s="9">
        <v>2010702</v>
      </c>
      <c r="E74" s="10">
        <f t="shared" si="2"/>
        <v>0</v>
      </c>
      <c r="F74" s="9" t="s">
        <v>13</v>
      </c>
      <c r="I74" s="5" t="str">
        <f>IFERROR(FIND(".",#REF!,1),"")</f>
        <v/>
      </c>
      <c r="J74" s="5" t="str">
        <f t="shared" si="3"/>
        <v/>
      </c>
    </row>
    <row r="75" spans="1:10">
      <c r="A75" s="13" t="s">
        <v>14</v>
      </c>
      <c r="B75" s="12"/>
      <c r="C75" s="7"/>
      <c r="D75" s="9">
        <v>2010703</v>
      </c>
      <c r="E75" s="10">
        <f t="shared" si="2"/>
        <v>0</v>
      </c>
      <c r="F75" s="9" t="s">
        <v>14</v>
      </c>
      <c r="I75" s="5" t="str">
        <f>IFERROR(FIND(".",#REF!,1),"")</f>
        <v/>
      </c>
      <c r="J75" s="5" t="str">
        <f t="shared" si="3"/>
        <v/>
      </c>
    </row>
    <row r="76" spans="1:10">
      <c r="A76" s="13" t="s">
        <v>59</v>
      </c>
      <c r="B76" s="12"/>
      <c r="C76" s="7"/>
      <c r="D76" s="9">
        <v>2010704</v>
      </c>
      <c r="E76" s="10">
        <f t="shared" si="2"/>
        <v>0</v>
      </c>
      <c r="F76" s="9" t="s">
        <v>59</v>
      </c>
      <c r="I76" s="5" t="str">
        <f>IFERROR(FIND(".",#REF!,1),"")</f>
        <v/>
      </c>
      <c r="J76" s="5" t="str">
        <f t="shared" si="3"/>
        <v/>
      </c>
    </row>
    <row r="77" spans="1:10">
      <c r="A77" s="13" t="s">
        <v>60</v>
      </c>
      <c r="B77" s="12"/>
      <c r="C77" s="7"/>
      <c r="D77" s="9">
        <v>2010705</v>
      </c>
      <c r="E77" s="10">
        <f t="shared" si="2"/>
        <v>0</v>
      </c>
      <c r="F77" s="9" t="s">
        <v>60</v>
      </c>
      <c r="I77" s="5" t="str">
        <f>IFERROR(FIND(".",#REF!,1),"")</f>
        <v/>
      </c>
      <c r="J77" s="5" t="str">
        <f t="shared" si="3"/>
        <v/>
      </c>
    </row>
    <row r="78" spans="1:10">
      <c r="A78" s="7" t="s">
        <v>61</v>
      </c>
      <c r="B78" s="12"/>
      <c r="C78" s="7"/>
      <c r="D78" s="9">
        <v>2010706</v>
      </c>
      <c r="E78" s="10">
        <f t="shared" si="2"/>
        <v>0</v>
      </c>
      <c r="F78" s="9" t="s">
        <v>61</v>
      </c>
      <c r="I78" s="5" t="str">
        <f>IFERROR(FIND(".",#REF!,1),"")</f>
        <v/>
      </c>
      <c r="J78" s="5" t="str">
        <f t="shared" si="3"/>
        <v/>
      </c>
    </row>
    <row r="79" spans="1:10">
      <c r="A79" s="11" t="s">
        <v>62</v>
      </c>
      <c r="B79" s="12"/>
      <c r="C79" s="7"/>
      <c r="D79" s="9">
        <v>2010707</v>
      </c>
      <c r="E79" s="10">
        <f t="shared" si="2"/>
        <v>0</v>
      </c>
      <c r="F79" s="9" t="s">
        <v>62</v>
      </c>
      <c r="I79" s="5" t="str">
        <f>IFERROR(FIND(".",#REF!,1),"")</f>
        <v/>
      </c>
      <c r="J79" s="5" t="str">
        <f t="shared" si="3"/>
        <v/>
      </c>
    </row>
    <row r="80" spans="1:10">
      <c r="A80" s="11" t="s">
        <v>63</v>
      </c>
      <c r="B80" s="12"/>
      <c r="C80" s="7"/>
      <c r="D80" s="9">
        <v>2010708</v>
      </c>
      <c r="E80" s="10">
        <f t="shared" si="2"/>
        <v>0</v>
      </c>
      <c r="F80" s="9" t="s">
        <v>63</v>
      </c>
      <c r="I80" s="5" t="str">
        <f>IFERROR(FIND(".",#REF!,1),"")</f>
        <v/>
      </c>
      <c r="J80" s="5" t="str">
        <f t="shared" si="3"/>
        <v/>
      </c>
    </row>
    <row r="81" spans="1:10">
      <c r="A81" s="11" t="s">
        <v>55</v>
      </c>
      <c r="B81" s="12"/>
      <c r="C81" s="7"/>
      <c r="D81" s="9">
        <v>2010709</v>
      </c>
      <c r="E81" s="10">
        <f t="shared" si="2"/>
        <v>0</v>
      </c>
      <c r="F81" s="9" t="s">
        <v>55</v>
      </c>
      <c r="I81" s="5" t="str">
        <f>IFERROR(FIND(".",#REF!,1),"")</f>
        <v/>
      </c>
      <c r="J81" s="5" t="str">
        <f t="shared" si="3"/>
        <v/>
      </c>
    </row>
    <row r="82" spans="1:10">
      <c r="A82" s="13" t="s">
        <v>21</v>
      </c>
      <c r="B82" s="12"/>
      <c r="C82" s="7"/>
      <c r="D82" s="9">
        <v>2010750</v>
      </c>
      <c r="E82" s="10">
        <f t="shared" si="2"/>
        <v>0</v>
      </c>
      <c r="F82" s="9" t="s">
        <v>21</v>
      </c>
      <c r="I82" s="5" t="str">
        <f>IFERROR(FIND(".",#REF!,1),"")</f>
        <v/>
      </c>
      <c r="J82" s="5" t="str">
        <f t="shared" si="3"/>
        <v/>
      </c>
    </row>
    <row r="83" spans="1:10">
      <c r="A83" s="13" t="s">
        <v>64</v>
      </c>
      <c r="B83" s="12"/>
      <c r="C83" s="7"/>
      <c r="D83" s="9">
        <v>2010799</v>
      </c>
      <c r="E83" s="10">
        <f t="shared" si="2"/>
        <v>0</v>
      </c>
      <c r="F83" s="9" t="s">
        <v>64</v>
      </c>
      <c r="I83" s="5" t="str">
        <f>IFERROR(FIND(".",#REF!,1),"")</f>
        <v/>
      </c>
      <c r="J83" s="5" t="str">
        <f t="shared" si="3"/>
        <v/>
      </c>
    </row>
    <row r="84" spans="1:10">
      <c r="A84" s="13" t="s">
        <v>65</v>
      </c>
      <c r="B84" s="8">
        <f>SUM(B85:B92)</f>
        <v>177</v>
      </c>
      <c r="C84" s="7"/>
      <c r="D84" s="9">
        <v>20108</v>
      </c>
      <c r="E84" s="10">
        <f t="shared" si="2"/>
        <v>177</v>
      </c>
      <c r="F84" s="9" t="s">
        <v>65</v>
      </c>
      <c r="I84" s="5" t="str">
        <f>IFERROR(FIND(".",#REF!,1),"")</f>
        <v/>
      </c>
      <c r="J84" s="5" t="str">
        <f t="shared" si="3"/>
        <v/>
      </c>
    </row>
    <row r="85" spans="1:10">
      <c r="A85" s="11" t="s">
        <v>12</v>
      </c>
      <c r="B85" s="12">
        <v>173</v>
      </c>
      <c r="C85" s="7"/>
      <c r="D85" s="9">
        <v>2010801</v>
      </c>
      <c r="E85" s="10">
        <f t="shared" si="2"/>
        <v>173</v>
      </c>
      <c r="F85" s="9" t="s">
        <v>12</v>
      </c>
      <c r="I85" s="5" t="str">
        <f>IFERROR(FIND(".",#REF!,1),"")</f>
        <v/>
      </c>
      <c r="J85" s="5" t="str">
        <f t="shared" si="3"/>
        <v/>
      </c>
    </row>
    <row r="86" spans="1:10">
      <c r="A86" s="11" t="s">
        <v>13</v>
      </c>
      <c r="B86" s="12"/>
      <c r="C86" s="7"/>
      <c r="D86" s="9">
        <v>2010802</v>
      </c>
      <c r="E86" s="10">
        <f t="shared" si="2"/>
        <v>0</v>
      </c>
      <c r="F86" s="9" t="s">
        <v>13</v>
      </c>
      <c r="I86" s="5" t="str">
        <f>IFERROR(FIND(".",#REF!,1),"")</f>
        <v/>
      </c>
      <c r="J86" s="5" t="str">
        <f t="shared" si="3"/>
        <v/>
      </c>
    </row>
    <row r="87" spans="1:10">
      <c r="A87" s="11" t="s">
        <v>14</v>
      </c>
      <c r="B87" s="12"/>
      <c r="C87" s="7"/>
      <c r="D87" s="9">
        <v>2010803</v>
      </c>
      <c r="E87" s="10">
        <f t="shared" si="2"/>
        <v>0</v>
      </c>
      <c r="F87" s="9" t="s">
        <v>14</v>
      </c>
      <c r="I87" s="5" t="str">
        <f>IFERROR(FIND(".",#REF!,1),"")</f>
        <v/>
      </c>
      <c r="J87" s="5" t="str">
        <f t="shared" si="3"/>
        <v/>
      </c>
    </row>
    <row r="88" spans="1:10">
      <c r="A88" s="15" t="s">
        <v>66</v>
      </c>
      <c r="B88" s="12"/>
      <c r="C88" s="7"/>
      <c r="D88" s="9">
        <v>2010804</v>
      </c>
      <c r="E88" s="10">
        <f t="shared" si="2"/>
        <v>0</v>
      </c>
      <c r="F88" s="9" t="s">
        <v>66</v>
      </c>
      <c r="I88" s="5" t="str">
        <f>IFERROR(FIND(".",#REF!,1),"")</f>
        <v/>
      </c>
      <c r="J88" s="5" t="str">
        <f t="shared" si="3"/>
        <v/>
      </c>
    </row>
    <row r="89" spans="1:10">
      <c r="A89" s="13" t="s">
        <v>67</v>
      </c>
      <c r="B89" s="12"/>
      <c r="C89" s="7"/>
      <c r="D89" s="9">
        <v>2010805</v>
      </c>
      <c r="E89" s="10">
        <f t="shared" si="2"/>
        <v>0</v>
      </c>
      <c r="F89" s="9" t="s">
        <v>67</v>
      </c>
      <c r="I89" s="5" t="str">
        <f>IFERROR(FIND(".",#REF!,1),"")</f>
        <v/>
      </c>
      <c r="J89" s="5" t="str">
        <f t="shared" si="3"/>
        <v/>
      </c>
    </row>
    <row r="90" spans="1:10">
      <c r="A90" s="13" t="s">
        <v>55</v>
      </c>
      <c r="B90" s="12"/>
      <c r="C90" s="7"/>
      <c r="D90" s="9">
        <v>2010806</v>
      </c>
      <c r="E90" s="10">
        <f t="shared" si="2"/>
        <v>0</v>
      </c>
      <c r="F90" s="9" t="s">
        <v>55</v>
      </c>
      <c r="I90" s="5" t="str">
        <f>IFERROR(FIND(".",#REF!,1),"")</f>
        <v/>
      </c>
      <c r="J90" s="5" t="str">
        <f t="shared" si="3"/>
        <v/>
      </c>
    </row>
    <row r="91" spans="1:10">
      <c r="A91" s="13" t="s">
        <v>21</v>
      </c>
      <c r="B91" s="12"/>
      <c r="C91" s="7"/>
      <c r="D91" s="9">
        <v>2010850</v>
      </c>
      <c r="E91" s="10">
        <f t="shared" si="2"/>
        <v>0</v>
      </c>
      <c r="F91" s="9" t="s">
        <v>21</v>
      </c>
      <c r="I91" s="5" t="str">
        <f>IFERROR(FIND(".",#REF!,1),"")</f>
        <v/>
      </c>
      <c r="J91" s="5" t="str">
        <f t="shared" si="3"/>
        <v/>
      </c>
    </row>
    <row r="92" spans="1:10">
      <c r="A92" s="7" t="s">
        <v>68</v>
      </c>
      <c r="B92" s="12">
        <v>4</v>
      </c>
      <c r="C92" s="7"/>
      <c r="D92" s="9">
        <v>2010899</v>
      </c>
      <c r="E92" s="10">
        <f t="shared" si="2"/>
        <v>4</v>
      </c>
      <c r="F92" s="9" t="s">
        <v>68</v>
      </c>
      <c r="I92" s="5" t="str">
        <f>IFERROR(FIND(".",#REF!,1),"")</f>
        <v/>
      </c>
      <c r="J92" s="5" t="str">
        <f t="shared" si="3"/>
        <v/>
      </c>
    </row>
    <row r="93" spans="1:10">
      <c r="A93" s="11" t="s">
        <v>69</v>
      </c>
      <c r="B93" s="8">
        <f>SUM(B94:B106)</f>
        <v>0</v>
      </c>
      <c r="C93" s="7"/>
      <c r="D93" s="9">
        <v>20109</v>
      </c>
      <c r="E93" s="10">
        <f t="shared" si="2"/>
        <v>0</v>
      </c>
      <c r="F93" s="9" t="s">
        <v>69</v>
      </c>
      <c r="I93" s="5" t="str">
        <f>IFERROR(FIND(".",#REF!,1),"")</f>
        <v/>
      </c>
      <c r="J93" s="5" t="str">
        <f t="shared" si="3"/>
        <v/>
      </c>
    </row>
    <row r="94" spans="1:10">
      <c r="A94" s="11" t="s">
        <v>12</v>
      </c>
      <c r="B94" s="12"/>
      <c r="C94" s="7"/>
      <c r="D94" s="9">
        <v>2010901</v>
      </c>
      <c r="E94" s="10">
        <f t="shared" si="2"/>
        <v>0</v>
      </c>
      <c r="F94" s="9" t="s">
        <v>12</v>
      </c>
      <c r="I94" s="5" t="str">
        <f>IFERROR(FIND(".",#REF!,1),"")</f>
        <v/>
      </c>
      <c r="J94" s="5" t="str">
        <f t="shared" si="3"/>
        <v/>
      </c>
    </row>
    <row r="95" spans="1:10">
      <c r="A95" s="13" t="s">
        <v>13</v>
      </c>
      <c r="B95" s="12"/>
      <c r="C95" s="7"/>
      <c r="D95" s="9">
        <v>2010902</v>
      </c>
      <c r="E95" s="10">
        <f t="shared" si="2"/>
        <v>0</v>
      </c>
      <c r="F95" s="9" t="s">
        <v>13</v>
      </c>
      <c r="I95" s="5" t="str">
        <f>IFERROR(FIND(".",#REF!,1),"")</f>
        <v/>
      </c>
      <c r="J95" s="5" t="str">
        <f t="shared" si="3"/>
        <v/>
      </c>
    </row>
    <row r="96" spans="1:10">
      <c r="A96" s="13" t="s">
        <v>14</v>
      </c>
      <c r="B96" s="12"/>
      <c r="C96" s="7"/>
      <c r="D96" s="9">
        <v>2010903</v>
      </c>
      <c r="E96" s="10">
        <f t="shared" si="2"/>
        <v>0</v>
      </c>
      <c r="F96" s="9" t="s">
        <v>14</v>
      </c>
      <c r="I96" s="5" t="str">
        <f>IFERROR(FIND(".",#REF!,1),"")</f>
        <v/>
      </c>
      <c r="J96" s="5" t="str">
        <f t="shared" si="3"/>
        <v/>
      </c>
    </row>
    <row r="97" spans="1:10">
      <c r="A97" s="16" t="s">
        <v>70</v>
      </c>
      <c r="B97" s="12"/>
      <c r="C97" s="7"/>
      <c r="D97" s="9"/>
      <c r="E97" s="10">
        <f t="shared" si="2"/>
        <v>0</v>
      </c>
      <c r="F97" s="9"/>
      <c r="I97" s="5" t="str">
        <f>IFERROR(FIND(".",#REF!,1),"")</f>
        <v/>
      </c>
      <c r="J97" s="5" t="str">
        <f t="shared" si="3"/>
        <v/>
      </c>
    </row>
    <row r="98" spans="1:10">
      <c r="A98" s="11" t="s">
        <v>71</v>
      </c>
      <c r="B98" s="12"/>
      <c r="C98" s="7"/>
      <c r="D98" s="9">
        <v>2010905</v>
      </c>
      <c r="E98" s="10">
        <f t="shared" si="2"/>
        <v>0</v>
      </c>
      <c r="F98" s="9" t="s">
        <v>71</v>
      </c>
      <c r="I98" s="5" t="str">
        <f>IFERROR(FIND(".",#REF!,1),"")</f>
        <v/>
      </c>
      <c r="J98" s="5" t="str">
        <f t="shared" si="3"/>
        <v/>
      </c>
    </row>
    <row r="99" spans="1:10">
      <c r="A99" s="17" t="s">
        <v>72</v>
      </c>
      <c r="B99" s="12"/>
      <c r="C99" s="7"/>
      <c r="D99" s="9">
        <v>2010907</v>
      </c>
      <c r="E99" s="10">
        <f t="shared" si="2"/>
        <v>0</v>
      </c>
      <c r="F99" s="9" t="s">
        <v>73</v>
      </c>
      <c r="I99" s="5" t="str">
        <f>IFERROR(FIND(".",#REF!,1),"")</f>
        <v/>
      </c>
      <c r="J99" s="5" t="str">
        <f t="shared" si="3"/>
        <v/>
      </c>
    </row>
    <row r="100" spans="1:10">
      <c r="A100" s="11" t="s">
        <v>55</v>
      </c>
      <c r="B100" s="12"/>
      <c r="C100" s="7"/>
      <c r="D100" s="9">
        <v>2010908</v>
      </c>
      <c r="E100" s="10">
        <f t="shared" si="2"/>
        <v>0</v>
      </c>
      <c r="F100" s="9" t="s">
        <v>55</v>
      </c>
      <c r="I100" s="5" t="str">
        <f>IFERROR(FIND(".",#REF!,1),"")</f>
        <v/>
      </c>
      <c r="J100" s="5" t="str">
        <f t="shared" si="3"/>
        <v/>
      </c>
    </row>
    <row r="101" spans="1:10">
      <c r="A101" s="17" t="s">
        <v>74</v>
      </c>
      <c r="B101" s="12"/>
      <c r="C101" s="7"/>
      <c r="D101" s="9">
        <v>2010909</v>
      </c>
      <c r="E101" s="10">
        <f t="shared" si="2"/>
        <v>0</v>
      </c>
      <c r="F101" s="9" t="s">
        <v>75</v>
      </c>
      <c r="I101" s="5" t="str">
        <f>IFERROR(FIND(".",#REF!,1),"")</f>
        <v/>
      </c>
      <c r="J101" s="5" t="str">
        <f t="shared" si="3"/>
        <v/>
      </c>
    </row>
    <row r="102" spans="1:10">
      <c r="A102" s="17" t="s">
        <v>76</v>
      </c>
      <c r="B102" s="12"/>
      <c r="C102" s="7"/>
      <c r="D102" s="9">
        <v>2010910</v>
      </c>
      <c r="E102" s="10">
        <f t="shared" si="2"/>
        <v>0</v>
      </c>
      <c r="F102" s="9" t="s">
        <v>77</v>
      </c>
      <c r="I102" s="5" t="str">
        <f>IFERROR(FIND(".",#REF!,1),"")</f>
        <v/>
      </c>
      <c r="J102" s="5" t="str">
        <f t="shared" si="3"/>
        <v/>
      </c>
    </row>
    <row r="103" spans="1:10">
      <c r="A103" s="17" t="s">
        <v>78</v>
      </c>
      <c r="B103" s="12"/>
      <c r="C103" s="7"/>
      <c r="D103" s="9">
        <v>2010911</v>
      </c>
      <c r="E103" s="10">
        <f t="shared" si="2"/>
        <v>0</v>
      </c>
      <c r="F103" s="9" t="s">
        <v>79</v>
      </c>
      <c r="I103" s="5" t="str">
        <f>IFERROR(FIND(".",#REF!,1),"")</f>
        <v/>
      </c>
      <c r="J103" s="5" t="str">
        <f t="shared" si="3"/>
        <v/>
      </c>
    </row>
    <row r="104" spans="1:10">
      <c r="A104" s="17" t="s">
        <v>80</v>
      </c>
      <c r="B104" s="12"/>
      <c r="C104" s="7"/>
      <c r="D104" s="9">
        <v>2010912</v>
      </c>
      <c r="E104" s="10">
        <f t="shared" si="2"/>
        <v>0</v>
      </c>
      <c r="F104" s="17" t="s">
        <v>80</v>
      </c>
      <c r="I104" s="5" t="str">
        <f>IFERROR(FIND(".",#REF!,1),"")</f>
        <v/>
      </c>
      <c r="J104" s="5" t="str">
        <f t="shared" si="3"/>
        <v/>
      </c>
    </row>
    <row r="105" spans="1:10">
      <c r="A105" s="13" t="s">
        <v>21</v>
      </c>
      <c r="B105" s="12"/>
      <c r="C105" s="7"/>
      <c r="D105" s="9">
        <v>2010950</v>
      </c>
      <c r="E105" s="10">
        <f t="shared" si="2"/>
        <v>0</v>
      </c>
      <c r="F105" s="9" t="s">
        <v>21</v>
      </c>
      <c r="I105" s="5" t="str">
        <f>IFERROR(FIND(".",#REF!,1),"")</f>
        <v/>
      </c>
      <c r="J105" s="5" t="str">
        <f t="shared" si="3"/>
        <v/>
      </c>
    </row>
    <row r="106" spans="1:10">
      <c r="A106" s="13" t="s">
        <v>81</v>
      </c>
      <c r="B106" s="12"/>
      <c r="C106" s="7"/>
      <c r="D106" s="9">
        <v>2010999</v>
      </c>
      <c r="E106" s="10">
        <f t="shared" si="2"/>
        <v>0</v>
      </c>
      <c r="F106" s="9" t="s">
        <v>81</v>
      </c>
      <c r="I106" s="5" t="str">
        <f>IFERROR(FIND(".",#REF!,1),"")</f>
        <v/>
      </c>
      <c r="J106" s="5" t="str">
        <f t="shared" si="3"/>
        <v/>
      </c>
    </row>
    <row r="107" spans="1:10">
      <c r="A107" s="13" t="s">
        <v>82</v>
      </c>
      <c r="B107" s="8">
        <f>SUM(B108:B116)</f>
        <v>376</v>
      </c>
      <c r="C107" s="7"/>
      <c r="D107" s="9">
        <v>20110</v>
      </c>
      <c r="E107" s="10">
        <f t="shared" si="2"/>
        <v>376</v>
      </c>
      <c r="F107" s="9" t="s">
        <v>82</v>
      </c>
      <c r="I107" s="5" t="str">
        <f>IFERROR(FIND(".",#REF!,1),"")</f>
        <v/>
      </c>
      <c r="J107" s="5" t="str">
        <f t="shared" si="3"/>
        <v/>
      </c>
    </row>
    <row r="108" spans="1:10">
      <c r="A108" s="13" t="s">
        <v>12</v>
      </c>
      <c r="B108" s="12">
        <v>343</v>
      </c>
      <c r="C108" s="7"/>
      <c r="D108" s="9">
        <v>2011001</v>
      </c>
      <c r="E108" s="10">
        <f t="shared" si="2"/>
        <v>343</v>
      </c>
      <c r="F108" s="9" t="s">
        <v>12</v>
      </c>
      <c r="I108" s="5" t="str">
        <f>IFERROR(FIND(".",#REF!,1),"")</f>
        <v/>
      </c>
      <c r="J108" s="5" t="str">
        <f t="shared" si="3"/>
        <v/>
      </c>
    </row>
    <row r="109" spans="1:10">
      <c r="A109" s="11" t="s">
        <v>13</v>
      </c>
      <c r="B109" s="12"/>
      <c r="C109" s="7"/>
      <c r="D109" s="9">
        <v>2011002</v>
      </c>
      <c r="E109" s="10">
        <f t="shared" si="2"/>
        <v>0</v>
      </c>
      <c r="F109" s="9" t="s">
        <v>13</v>
      </c>
      <c r="I109" s="5" t="str">
        <f>IFERROR(FIND(".",#REF!,1),"")</f>
        <v/>
      </c>
      <c r="J109" s="5" t="str">
        <f t="shared" si="3"/>
        <v/>
      </c>
    </row>
    <row r="110" spans="1:10">
      <c r="A110" s="11" t="s">
        <v>14</v>
      </c>
      <c r="B110" s="12"/>
      <c r="C110" s="7"/>
      <c r="D110" s="9">
        <v>2011003</v>
      </c>
      <c r="E110" s="10">
        <f t="shared" si="2"/>
        <v>0</v>
      </c>
      <c r="F110" s="9" t="s">
        <v>14</v>
      </c>
      <c r="I110" s="5" t="str">
        <f>IFERROR(FIND(".",#REF!,1),"")</f>
        <v/>
      </c>
      <c r="J110" s="5" t="str">
        <f t="shared" si="3"/>
        <v/>
      </c>
    </row>
    <row r="111" spans="1:10">
      <c r="A111" s="11" t="s">
        <v>83</v>
      </c>
      <c r="B111" s="12"/>
      <c r="C111" s="7"/>
      <c r="D111" s="9">
        <v>2011004</v>
      </c>
      <c r="E111" s="10">
        <f t="shared" si="2"/>
        <v>0</v>
      </c>
      <c r="F111" s="9" t="s">
        <v>83</v>
      </c>
      <c r="I111" s="5" t="str">
        <f>IFERROR(FIND(".",#REF!,1),"")</f>
        <v/>
      </c>
      <c r="J111" s="5" t="str">
        <f t="shared" si="3"/>
        <v/>
      </c>
    </row>
    <row r="112" spans="1:10">
      <c r="A112" s="13" t="s">
        <v>84</v>
      </c>
      <c r="B112" s="12"/>
      <c r="C112" s="7"/>
      <c r="D112" s="9">
        <v>2011005</v>
      </c>
      <c r="E112" s="10">
        <f t="shared" si="2"/>
        <v>0</v>
      </c>
      <c r="F112" s="9" t="s">
        <v>84</v>
      </c>
      <c r="I112" s="5" t="str">
        <f>IFERROR(FIND(".",#REF!,1),"")</f>
        <v/>
      </c>
      <c r="J112" s="5" t="str">
        <f t="shared" si="3"/>
        <v/>
      </c>
    </row>
    <row r="113" spans="1:10">
      <c r="A113" s="13" t="s">
        <v>85</v>
      </c>
      <c r="B113" s="12"/>
      <c r="C113" s="7"/>
      <c r="D113" s="9">
        <v>2011007</v>
      </c>
      <c r="E113" s="10">
        <f t="shared" si="2"/>
        <v>0</v>
      </c>
      <c r="F113" s="9" t="s">
        <v>85</v>
      </c>
      <c r="I113" s="5" t="str">
        <f>IFERROR(FIND(".",#REF!,1),"")</f>
        <v/>
      </c>
      <c r="J113" s="5" t="str">
        <f t="shared" si="3"/>
        <v/>
      </c>
    </row>
    <row r="114" spans="1:10">
      <c r="A114" s="11" t="s">
        <v>86</v>
      </c>
      <c r="B114" s="12"/>
      <c r="C114" s="7"/>
      <c r="D114" s="9">
        <v>2011008</v>
      </c>
      <c r="E114" s="10">
        <f t="shared" si="2"/>
        <v>0</v>
      </c>
      <c r="F114" s="9" t="s">
        <v>86</v>
      </c>
      <c r="I114" s="5" t="str">
        <f>IFERROR(FIND(".",#REF!,1),"")</f>
        <v/>
      </c>
      <c r="J114" s="5" t="str">
        <f t="shared" si="3"/>
        <v/>
      </c>
    </row>
    <row r="115" spans="1:10">
      <c r="A115" s="15" t="s">
        <v>21</v>
      </c>
      <c r="B115" s="12"/>
      <c r="C115" s="7"/>
      <c r="D115" s="9">
        <v>2011050</v>
      </c>
      <c r="E115" s="10">
        <f t="shared" si="2"/>
        <v>0</v>
      </c>
      <c r="F115" s="9" t="s">
        <v>21</v>
      </c>
      <c r="I115" s="5" t="str">
        <f>IFERROR(FIND(".",#REF!,1),"")</f>
        <v/>
      </c>
      <c r="J115" s="5" t="str">
        <f t="shared" si="3"/>
        <v/>
      </c>
    </row>
    <row r="116" spans="1:10">
      <c r="A116" s="13" t="s">
        <v>87</v>
      </c>
      <c r="B116" s="12">
        <v>33</v>
      </c>
      <c r="C116" s="7"/>
      <c r="D116" s="9">
        <v>2011099</v>
      </c>
      <c r="E116" s="10">
        <f t="shared" si="2"/>
        <v>33</v>
      </c>
      <c r="F116" s="9" t="s">
        <v>87</v>
      </c>
      <c r="I116" s="5" t="str">
        <f>IFERROR(FIND(".",#REF!,1),"")</f>
        <v/>
      </c>
      <c r="J116" s="5" t="str">
        <f t="shared" si="3"/>
        <v/>
      </c>
    </row>
    <row r="117" spans="1:10">
      <c r="A117" s="18" t="s">
        <v>88</v>
      </c>
      <c r="B117" s="8">
        <f>SUM(B118:B125)</f>
        <v>733</v>
      </c>
      <c r="C117" s="7"/>
      <c r="D117" s="9">
        <v>20111</v>
      </c>
      <c r="E117" s="10">
        <f t="shared" si="2"/>
        <v>733</v>
      </c>
      <c r="F117" s="9" t="s">
        <v>88</v>
      </c>
      <c r="I117" s="5" t="str">
        <f>IFERROR(FIND(".",#REF!,1),"")</f>
        <v/>
      </c>
      <c r="J117" s="5" t="str">
        <f t="shared" si="3"/>
        <v/>
      </c>
    </row>
    <row r="118" spans="1:10">
      <c r="A118" s="11" t="s">
        <v>12</v>
      </c>
      <c r="B118" s="12">
        <v>679</v>
      </c>
      <c r="C118" s="7"/>
      <c r="D118" s="9">
        <v>2011101</v>
      </c>
      <c r="E118" s="10">
        <f t="shared" si="2"/>
        <v>679</v>
      </c>
      <c r="F118" s="9" t="s">
        <v>12</v>
      </c>
      <c r="I118" s="5" t="str">
        <f>IFERROR(FIND(".",#REF!,1),"")</f>
        <v/>
      </c>
      <c r="J118" s="5" t="str">
        <f t="shared" si="3"/>
        <v/>
      </c>
    </row>
    <row r="119" spans="1:10">
      <c r="A119" s="11" t="s">
        <v>13</v>
      </c>
      <c r="B119" s="12"/>
      <c r="C119" s="7"/>
      <c r="D119" s="9">
        <v>2011102</v>
      </c>
      <c r="E119" s="10">
        <f t="shared" si="2"/>
        <v>0</v>
      </c>
      <c r="F119" s="9" t="s">
        <v>13</v>
      </c>
      <c r="I119" s="5" t="str">
        <f>IFERROR(FIND(".",#REF!,1),"")</f>
        <v/>
      </c>
      <c r="J119" s="5" t="str">
        <f t="shared" si="3"/>
        <v/>
      </c>
    </row>
    <row r="120" spans="1:10">
      <c r="A120" s="11" t="s">
        <v>14</v>
      </c>
      <c r="B120" s="12"/>
      <c r="C120" s="7"/>
      <c r="D120" s="9">
        <v>2011103</v>
      </c>
      <c r="E120" s="10">
        <f t="shared" si="2"/>
        <v>0</v>
      </c>
      <c r="F120" s="9" t="s">
        <v>14</v>
      </c>
      <c r="I120" s="5" t="str">
        <f>IFERROR(FIND(".",#REF!,1),"")</f>
        <v/>
      </c>
      <c r="J120" s="5" t="str">
        <f t="shared" si="3"/>
        <v/>
      </c>
    </row>
    <row r="121" spans="1:10">
      <c r="A121" s="13" t="s">
        <v>89</v>
      </c>
      <c r="B121" s="12"/>
      <c r="C121" s="7"/>
      <c r="D121" s="9">
        <v>2011104</v>
      </c>
      <c r="E121" s="10">
        <f t="shared" si="2"/>
        <v>0</v>
      </c>
      <c r="F121" s="9" t="s">
        <v>89</v>
      </c>
      <c r="I121" s="5" t="str">
        <f>IFERROR(FIND(".",#REF!,1),"")</f>
        <v/>
      </c>
      <c r="J121" s="5" t="str">
        <f t="shared" si="3"/>
        <v/>
      </c>
    </row>
    <row r="122" spans="1:10">
      <c r="A122" s="13" t="s">
        <v>90</v>
      </c>
      <c r="B122" s="12"/>
      <c r="C122" s="7"/>
      <c r="D122" s="9">
        <v>2011105</v>
      </c>
      <c r="E122" s="10">
        <f t="shared" si="2"/>
        <v>0</v>
      </c>
      <c r="F122" s="9" t="s">
        <v>90</v>
      </c>
      <c r="I122" s="5" t="str">
        <f>IFERROR(FIND(".",#REF!,1),"")</f>
        <v/>
      </c>
      <c r="J122" s="5" t="str">
        <f t="shared" si="3"/>
        <v/>
      </c>
    </row>
    <row r="123" spans="1:10">
      <c r="A123" s="13" t="s">
        <v>91</v>
      </c>
      <c r="B123" s="12"/>
      <c r="C123" s="7"/>
      <c r="D123" s="9">
        <v>2011106</v>
      </c>
      <c r="E123" s="10">
        <f t="shared" si="2"/>
        <v>0</v>
      </c>
      <c r="F123" s="9" t="s">
        <v>91</v>
      </c>
      <c r="I123" s="5" t="str">
        <f>IFERROR(FIND(".",#REF!,1),"")</f>
        <v/>
      </c>
      <c r="J123" s="5" t="str">
        <f t="shared" si="3"/>
        <v/>
      </c>
    </row>
    <row r="124" spans="1:10">
      <c r="A124" s="11" t="s">
        <v>21</v>
      </c>
      <c r="B124" s="12"/>
      <c r="C124" s="7"/>
      <c r="D124" s="9">
        <v>2011150</v>
      </c>
      <c r="E124" s="10">
        <f t="shared" si="2"/>
        <v>0</v>
      </c>
      <c r="F124" s="9" t="s">
        <v>21</v>
      </c>
      <c r="I124" s="5" t="str">
        <f>IFERROR(FIND(".",#REF!,1),"")</f>
        <v/>
      </c>
      <c r="J124" s="5" t="str">
        <f t="shared" si="3"/>
        <v/>
      </c>
    </row>
    <row r="125" spans="1:10">
      <c r="A125" s="11" t="s">
        <v>92</v>
      </c>
      <c r="B125" s="12">
        <v>54</v>
      </c>
      <c r="C125" s="7"/>
      <c r="D125" s="9">
        <v>2011199</v>
      </c>
      <c r="E125" s="10">
        <f t="shared" si="2"/>
        <v>54</v>
      </c>
      <c r="F125" s="9" t="s">
        <v>92</v>
      </c>
      <c r="I125" s="5" t="str">
        <f>IFERROR(FIND(".",#REF!,1),"")</f>
        <v/>
      </c>
      <c r="J125" s="5" t="str">
        <f t="shared" si="3"/>
        <v/>
      </c>
    </row>
    <row r="126" spans="1:10">
      <c r="A126" s="7" t="s">
        <v>93</v>
      </c>
      <c r="B126" s="8">
        <f>SUM(B127:B136)</f>
        <v>55</v>
      </c>
      <c r="C126" s="7"/>
      <c r="D126" s="9">
        <v>20113</v>
      </c>
      <c r="E126" s="10">
        <f t="shared" si="2"/>
        <v>55</v>
      </c>
      <c r="F126" s="9" t="s">
        <v>93</v>
      </c>
      <c r="I126" s="5" t="str">
        <f>IFERROR(FIND(".",#REF!,1),"")</f>
        <v/>
      </c>
      <c r="J126" s="5" t="str">
        <f t="shared" si="3"/>
        <v/>
      </c>
    </row>
    <row r="127" spans="1:10">
      <c r="A127" s="11" t="s">
        <v>12</v>
      </c>
      <c r="B127" s="12">
        <v>15</v>
      </c>
      <c r="C127" s="7"/>
      <c r="D127" s="9">
        <v>2011301</v>
      </c>
      <c r="E127" s="10">
        <f t="shared" si="2"/>
        <v>15</v>
      </c>
      <c r="F127" s="9" t="s">
        <v>12</v>
      </c>
      <c r="I127" s="5" t="str">
        <f>IFERROR(FIND(".",#REF!,1),"")</f>
        <v/>
      </c>
      <c r="J127" s="5" t="str">
        <f t="shared" si="3"/>
        <v/>
      </c>
    </row>
    <row r="128" spans="1:10">
      <c r="A128" s="11" t="s">
        <v>13</v>
      </c>
      <c r="B128" s="12"/>
      <c r="C128" s="7"/>
      <c r="D128" s="9">
        <v>2011302</v>
      </c>
      <c r="E128" s="10">
        <f t="shared" si="2"/>
        <v>0</v>
      </c>
      <c r="F128" s="9" t="s">
        <v>13</v>
      </c>
      <c r="I128" s="5" t="str">
        <f>IFERROR(FIND(".",#REF!,1),"")</f>
        <v/>
      </c>
      <c r="J128" s="5" t="str">
        <f t="shared" si="3"/>
        <v/>
      </c>
    </row>
    <row r="129" spans="1:10">
      <c r="A129" s="11" t="s">
        <v>14</v>
      </c>
      <c r="B129" s="12"/>
      <c r="C129" s="7"/>
      <c r="D129" s="9">
        <v>2011303</v>
      </c>
      <c r="E129" s="10">
        <f t="shared" si="2"/>
        <v>0</v>
      </c>
      <c r="F129" s="9" t="s">
        <v>14</v>
      </c>
      <c r="I129" s="5" t="str">
        <f>IFERROR(FIND(".",#REF!,1),"")</f>
        <v/>
      </c>
      <c r="J129" s="5" t="str">
        <f t="shared" si="3"/>
        <v/>
      </c>
    </row>
    <row r="130" spans="1:10">
      <c r="A130" s="13" t="s">
        <v>94</v>
      </c>
      <c r="B130" s="12"/>
      <c r="C130" s="7"/>
      <c r="D130" s="9">
        <v>2011304</v>
      </c>
      <c r="E130" s="10">
        <f t="shared" si="2"/>
        <v>0</v>
      </c>
      <c r="F130" s="9" t="s">
        <v>94</v>
      </c>
      <c r="I130" s="5" t="str">
        <f>IFERROR(FIND(".",#REF!,1),"")</f>
        <v/>
      </c>
      <c r="J130" s="5" t="str">
        <f t="shared" si="3"/>
        <v/>
      </c>
    </row>
    <row r="131" spans="1:10">
      <c r="A131" s="13" t="s">
        <v>95</v>
      </c>
      <c r="B131" s="12"/>
      <c r="C131" s="7"/>
      <c r="D131" s="9">
        <v>2011305</v>
      </c>
      <c r="E131" s="10">
        <f t="shared" si="2"/>
        <v>0</v>
      </c>
      <c r="F131" s="9" t="s">
        <v>95</v>
      </c>
      <c r="I131" s="5" t="str">
        <f>IFERROR(FIND(".",#REF!,1),"")</f>
        <v/>
      </c>
      <c r="J131" s="5" t="str">
        <f t="shared" si="3"/>
        <v/>
      </c>
    </row>
    <row r="132" spans="1:10">
      <c r="A132" s="13" t="s">
        <v>96</v>
      </c>
      <c r="B132" s="12"/>
      <c r="C132" s="7"/>
      <c r="D132" s="9">
        <v>2011306</v>
      </c>
      <c r="E132" s="10">
        <f t="shared" si="2"/>
        <v>0</v>
      </c>
      <c r="F132" s="9" t="s">
        <v>96</v>
      </c>
      <c r="I132" s="5" t="str">
        <f>IFERROR(FIND(".",#REF!,1),"")</f>
        <v/>
      </c>
      <c r="J132" s="5" t="str">
        <f t="shared" si="3"/>
        <v/>
      </c>
    </row>
    <row r="133" spans="1:10">
      <c r="A133" s="11" t="s">
        <v>97</v>
      </c>
      <c r="B133" s="12"/>
      <c r="C133" s="7"/>
      <c r="D133" s="9">
        <v>2011307</v>
      </c>
      <c r="E133" s="10">
        <f t="shared" ref="E133:E196" si="4">SUM(B133)</f>
        <v>0</v>
      </c>
      <c r="F133" s="9" t="s">
        <v>97</v>
      </c>
      <c r="I133" s="5" t="str">
        <f>IFERROR(FIND(".",#REF!,1),"")</f>
        <v/>
      </c>
      <c r="J133" s="5" t="str">
        <f t="shared" ref="J133:J196" si="5">IFERROR(FIND(".",$B133,1),"")</f>
        <v/>
      </c>
    </row>
    <row r="134" spans="1:10">
      <c r="A134" s="11" t="s">
        <v>98</v>
      </c>
      <c r="B134" s="12">
        <v>40</v>
      </c>
      <c r="C134" s="7"/>
      <c r="D134" s="9">
        <v>2011308</v>
      </c>
      <c r="E134" s="10">
        <f t="shared" si="4"/>
        <v>40</v>
      </c>
      <c r="F134" s="9" t="s">
        <v>98</v>
      </c>
      <c r="I134" s="5" t="str">
        <f>IFERROR(FIND(".",#REF!,1),"")</f>
        <v/>
      </c>
      <c r="J134" s="5" t="str">
        <f t="shared" si="5"/>
        <v/>
      </c>
    </row>
    <row r="135" spans="1:10">
      <c r="A135" s="11" t="s">
        <v>21</v>
      </c>
      <c r="B135" s="12"/>
      <c r="C135" s="7"/>
      <c r="D135" s="9">
        <v>2011350</v>
      </c>
      <c r="E135" s="10">
        <f t="shared" si="4"/>
        <v>0</v>
      </c>
      <c r="F135" s="9" t="s">
        <v>21</v>
      </c>
      <c r="I135" s="5" t="str">
        <f>IFERROR(FIND(".",#REF!,1),"")</f>
        <v/>
      </c>
      <c r="J135" s="5" t="str">
        <f t="shared" si="5"/>
        <v/>
      </c>
    </row>
    <row r="136" spans="1:10">
      <c r="A136" s="13" t="s">
        <v>99</v>
      </c>
      <c r="B136" s="12"/>
      <c r="C136" s="7"/>
      <c r="D136" s="9">
        <v>2011399</v>
      </c>
      <c r="E136" s="10">
        <f t="shared" si="4"/>
        <v>0</v>
      </c>
      <c r="F136" s="9" t="s">
        <v>99</v>
      </c>
      <c r="I136" s="5" t="str">
        <f>IFERROR(FIND(".",#REF!,1),"")</f>
        <v/>
      </c>
      <c r="J136" s="5" t="str">
        <f t="shared" si="5"/>
        <v/>
      </c>
    </row>
    <row r="137" spans="1:10">
      <c r="A137" s="13" t="s">
        <v>100</v>
      </c>
      <c r="B137" s="8">
        <f>SUM(B138:B150)</f>
        <v>0</v>
      </c>
      <c r="C137" s="7"/>
      <c r="D137" s="9">
        <v>20114</v>
      </c>
      <c r="E137" s="10">
        <f t="shared" si="4"/>
        <v>0</v>
      </c>
      <c r="F137" s="9" t="s">
        <v>100</v>
      </c>
      <c r="I137" s="5" t="str">
        <f>IFERROR(FIND(".",#REF!,1),"")</f>
        <v/>
      </c>
      <c r="J137" s="5" t="str">
        <f t="shared" si="5"/>
        <v/>
      </c>
    </row>
    <row r="138" spans="1:10">
      <c r="A138" s="13" t="s">
        <v>12</v>
      </c>
      <c r="B138" s="12"/>
      <c r="C138" s="7"/>
      <c r="D138" s="9">
        <v>2011401</v>
      </c>
      <c r="E138" s="10">
        <f t="shared" si="4"/>
        <v>0</v>
      </c>
      <c r="F138" s="9" t="s">
        <v>12</v>
      </c>
      <c r="I138" s="5" t="str">
        <f>IFERROR(FIND(".",#REF!,1),"")</f>
        <v/>
      </c>
      <c r="J138" s="5" t="str">
        <f t="shared" si="5"/>
        <v/>
      </c>
    </row>
    <row r="139" spans="1:10">
      <c r="A139" s="7" t="s">
        <v>13</v>
      </c>
      <c r="B139" s="12"/>
      <c r="C139" s="7"/>
      <c r="D139" s="9">
        <v>2011402</v>
      </c>
      <c r="E139" s="10">
        <f t="shared" si="4"/>
        <v>0</v>
      </c>
      <c r="F139" s="9" t="s">
        <v>13</v>
      </c>
      <c r="I139" s="5" t="str">
        <f>IFERROR(FIND(".",#REF!,1),"")</f>
        <v/>
      </c>
      <c r="J139" s="5" t="str">
        <f t="shared" si="5"/>
        <v/>
      </c>
    </row>
    <row r="140" spans="1:10">
      <c r="A140" s="11" t="s">
        <v>14</v>
      </c>
      <c r="B140" s="12"/>
      <c r="C140" s="7"/>
      <c r="D140" s="9">
        <v>2011403</v>
      </c>
      <c r="E140" s="10">
        <f t="shared" si="4"/>
        <v>0</v>
      </c>
      <c r="F140" s="9" t="s">
        <v>14</v>
      </c>
      <c r="I140" s="5" t="str">
        <f>IFERROR(FIND(".",#REF!,1),"")</f>
        <v/>
      </c>
      <c r="J140" s="5" t="str">
        <f t="shared" si="5"/>
        <v/>
      </c>
    </row>
    <row r="141" spans="1:10">
      <c r="A141" s="11" t="s">
        <v>101</v>
      </c>
      <c r="B141" s="12"/>
      <c r="C141" s="7"/>
      <c r="D141" s="9">
        <v>2011404</v>
      </c>
      <c r="E141" s="10">
        <f t="shared" si="4"/>
        <v>0</v>
      </c>
      <c r="F141" s="9" t="s">
        <v>101</v>
      </c>
      <c r="I141" s="5" t="str">
        <f>IFERROR(FIND(".",#REF!,1),"")</f>
        <v/>
      </c>
      <c r="J141" s="5" t="str">
        <f t="shared" si="5"/>
        <v/>
      </c>
    </row>
    <row r="142" spans="1:10">
      <c r="A142" s="11" t="s">
        <v>102</v>
      </c>
      <c r="B142" s="12"/>
      <c r="C142" s="7"/>
      <c r="D142" s="9">
        <v>2011405</v>
      </c>
      <c r="E142" s="10">
        <f t="shared" si="4"/>
        <v>0</v>
      </c>
      <c r="F142" s="9" t="s">
        <v>102</v>
      </c>
      <c r="I142" s="5" t="str">
        <f>IFERROR(FIND(".",#REF!,1),"")</f>
        <v/>
      </c>
      <c r="J142" s="5" t="str">
        <f t="shared" si="5"/>
        <v/>
      </c>
    </row>
    <row r="143" spans="1:10">
      <c r="A143" s="15" t="s">
        <v>103</v>
      </c>
      <c r="B143" s="12"/>
      <c r="C143" s="7"/>
      <c r="D143" s="9">
        <v>2011406</v>
      </c>
      <c r="E143" s="10">
        <f t="shared" si="4"/>
        <v>0</v>
      </c>
      <c r="F143" s="9" t="s">
        <v>103</v>
      </c>
      <c r="I143" s="5" t="str">
        <f>IFERROR(FIND(".",#REF!,1),"")</f>
        <v/>
      </c>
      <c r="J143" s="5" t="str">
        <f t="shared" si="5"/>
        <v/>
      </c>
    </row>
    <row r="144" spans="1:10">
      <c r="A144" s="13" t="s">
        <v>104</v>
      </c>
      <c r="B144" s="12"/>
      <c r="C144" s="7"/>
      <c r="D144" s="9">
        <v>2011407</v>
      </c>
      <c r="E144" s="10">
        <f t="shared" si="4"/>
        <v>0</v>
      </c>
      <c r="F144" s="9" t="s">
        <v>104</v>
      </c>
      <c r="I144" s="5" t="str">
        <f>IFERROR(FIND(".",#REF!,1),"")</f>
        <v/>
      </c>
      <c r="J144" s="5" t="str">
        <f t="shared" si="5"/>
        <v/>
      </c>
    </row>
    <row r="145" spans="1:10">
      <c r="A145" s="13" t="s">
        <v>105</v>
      </c>
      <c r="B145" s="12"/>
      <c r="C145" s="7"/>
      <c r="D145" s="9">
        <v>2011408</v>
      </c>
      <c r="E145" s="10">
        <f t="shared" si="4"/>
        <v>0</v>
      </c>
      <c r="F145" s="9" t="s">
        <v>105</v>
      </c>
      <c r="I145" s="5" t="str">
        <f>IFERROR(FIND(".",#REF!,1),"")</f>
        <v/>
      </c>
      <c r="J145" s="5" t="str">
        <f t="shared" si="5"/>
        <v/>
      </c>
    </row>
    <row r="146" spans="1:10">
      <c r="A146" s="11" t="s">
        <v>106</v>
      </c>
      <c r="B146" s="12"/>
      <c r="C146" s="7"/>
      <c r="D146" s="9">
        <v>2011409</v>
      </c>
      <c r="E146" s="10">
        <f t="shared" si="4"/>
        <v>0</v>
      </c>
      <c r="F146" s="9" t="s">
        <v>106</v>
      </c>
      <c r="I146" s="5" t="str">
        <f>IFERROR(FIND(".",#REF!,1),"")</f>
        <v/>
      </c>
      <c r="J146" s="5" t="str">
        <f t="shared" si="5"/>
        <v/>
      </c>
    </row>
    <row r="147" spans="1:10">
      <c r="A147" s="17" t="s">
        <v>107</v>
      </c>
      <c r="B147" s="12"/>
      <c r="C147" s="7"/>
      <c r="D147" s="9">
        <v>2011410</v>
      </c>
      <c r="E147" s="10">
        <f t="shared" si="4"/>
        <v>0</v>
      </c>
      <c r="F147" s="9" t="s">
        <v>108</v>
      </c>
      <c r="I147" s="5" t="str">
        <f>IFERROR(FIND(".",#REF!,1),"")</f>
        <v/>
      </c>
      <c r="J147" s="5" t="str">
        <f t="shared" si="5"/>
        <v/>
      </c>
    </row>
    <row r="148" spans="1:10">
      <c r="A148" s="17" t="s">
        <v>109</v>
      </c>
      <c r="B148" s="12"/>
      <c r="C148" s="7"/>
      <c r="D148" s="9">
        <v>2011411</v>
      </c>
      <c r="E148" s="10">
        <f t="shared" si="4"/>
        <v>0</v>
      </c>
      <c r="F148" s="9" t="s">
        <v>110</v>
      </c>
      <c r="I148" s="5" t="str">
        <f>IFERROR(FIND(".",#REF!,1),"")</f>
        <v/>
      </c>
      <c r="J148" s="5" t="str">
        <f t="shared" si="5"/>
        <v/>
      </c>
    </row>
    <row r="149" spans="1:10">
      <c r="A149" s="11" t="s">
        <v>21</v>
      </c>
      <c r="B149" s="12"/>
      <c r="C149" s="7"/>
      <c r="D149" s="9">
        <v>2011450</v>
      </c>
      <c r="E149" s="10">
        <f t="shared" si="4"/>
        <v>0</v>
      </c>
      <c r="F149" s="9" t="s">
        <v>21</v>
      </c>
      <c r="I149" s="5" t="str">
        <f>IFERROR(FIND(".",#REF!,1),"")</f>
        <v/>
      </c>
      <c r="J149" s="5" t="str">
        <f t="shared" si="5"/>
        <v/>
      </c>
    </row>
    <row r="150" spans="1:10">
      <c r="A150" s="11" t="s">
        <v>111</v>
      </c>
      <c r="B150" s="12"/>
      <c r="C150" s="7"/>
      <c r="D150" s="9">
        <v>2011499</v>
      </c>
      <c r="E150" s="10">
        <f t="shared" si="4"/>
        <v>0</v>
      </c>
      <c r="F150" s="9" t="s">
        <v>111</v>
      </c>
      <c r="I150" s="5" t="str">
        <f>IFERROR(FIND(".",#REF!,1),"")</f>
        <v/>
      </c>
      <c r="J150" s="5" t="str">
        <f t="shared" si="5"/>
        <v/>
      </c>
    </row>
    <row r="151" spans="1:10">
      <c r="A151" s="11" t="s">
        <v>112</v>
      </c>
      <c r="B151" s="8">
        <f>SUM(B152:B157)</f>
        <v>15</v>
      </c>
      <c r="C151" s="7"/>
      <c r="D151" s="9">
        <v>20123</v>
      </c>
      <c r="E151" s="10">
        <f t="shared" si="4"/>
        <v>15</v>
      </c>
      <c r="F151" s="9" t="s">
        <v>112</v>
      </c>
      <c r="I151" s="5" t="str">
        <f>IFERROR(FIND(".",#REF!,1),"")</f>
        <v/>
      </c>
      <c r="J151" s="5" t="str">
        <f t="shared" si="5"/>
        <v/>
      </c>
    </row>
    <row r="152" spans="1:10">
      <c r="A152" s="11" t="s">
        <v>12</v>
      </c>
      <c r="B152" s="12"/>
      <c r="C152" s="7"/>
      <c r="D152" s="9">
        <v>2012301</v>
      </c>
      <c r="E152" s="10">
        <f t="shared" si="4"/>
        <v>0</v>
      </c>
      <c r="F152" s="9" t="s">
        <v>12</v>
      </c>
      <c r="I152" s="5" t="str">
        <f>IFERROR(FIND(".",#REF!,1),"")</f>
        <v/>
      </c>
      <c r="J152" s="5" t="str">
        <f t="shared" si="5"/>
        <v/>
      </c>
    </row>
    <row r="153" spans="1:10">
      <c r="A153" s="11" t="s">
        <v>13</v>
      </c>
      <c r="B153" s="12"/>
      <c r="C153" s="7"/>
      <c r="D153" s="9">
        <v>2012302</v>
      </c>
      <c r="E153" s="10">
        <f t="shared" si="4"/>
        <v>0</v>
      </c>
      <c r="F153" s="9" t="s">
        <v>13</v>
      </c>
      <c r="I153" s="5" t="str">
        <f>IFERROR(FIND(".",#REF!,1),"")</f>
        <v/>
      </c>
      <c r="J153" s="5" t="str">
        <f t="shared" si="5"/>
        <v/>
      </c>
    </row>
    <row r="154" spans="1:10">
      <c r="A154" s="13" t="s">
        <v>14</v>
      </c>
      <c r="B154" s="12"/>
      <c r="C154" s="7"/>
      <c r="D154" s="9">
        <v>2012303</v>
      </c>
      <c r="E154" s="10">
        <f t="shared" si="4"/>
        <v>0</v>
      </c>
      <c r="F154" s="9" t="s">
        <v>14</v>
      </c>
      <c r="I154" s="5" t="str">
        <f>IFERROR(FIND(".",#REF!,1),"")</f>
        <v/>
      </c>
      <c r="J154" s="5" t="str">
        <f t="shared" si="5"/>
        <v/>
      </c>
    </row>
    <row r="155" spans="1:10">
      <c r="A155" s="13" t="s">
        <v>113</v>
      </c>
      <c r="B155" s="12"/>
      <c r="C155" s="7"/>
      <c r="D155" s="9">
        <v>2012304</v>
      </c>
      <c r="E155" s="10">
        <f t="shared" si="4"/>
        <v>0</v>
      </c>
      <c r="F155" s="9" t="s">
        <v>113</v>
      </c>
      <c r="I155" s="5" t="str">
        <f>IFERROR(FIND(".",#REF!,1),"")</f>
        <v/>
      </c>
      <c r="J155" s="5" t="str">
        <f t="shared" si="5"/>
        <v/>
      </c>
    </row>
    <row r="156" spans="1:10">
      <c r="A156" s="13" t="s">
        <v>21</v>
      </c>
      <c r="B156" s="12"/>
      <c r="C156" s="7"/>
      <c r="D156" s="9">
        <v>2012350</v>
      </c>
      <c r="E156" s="10">
        <f t="shared" si="4"/>
        <v>0</v>
      </c>
      <c r="F156" s="9" t="s">
        <v>21</v>
      </c>
      <c r="I156" s="5" t="str">
        <f>IFERROR(FIND(".",#REF!,1),"")</f>
        <v/>
      </c>
      <c r="J156" s="5" t="str">
        <f t="shared" si="5"/>
        <v/>
      </c>
    </row>
    <row r="157" spans="1:10">
      <c r="A157" s="7" t="s">
        <v>114</v>
      </c>
      <c r="B157" s="12">
        <v>15</v>
      </c>
      <c r="C157" s="7"/>
      <c r="D157" s="9">
        <v>2012399</v>
      </c>
      <c r="E157" s="10">
        <f t="shared" si="4"/>
        <v>15</v>
      </c>
      <c r="F157" s="9" t="s">
        <v>114</v>
      </c>
      <c r="I157" s="5" t="str">
        <f>IFERROR(FIND(".",#REF!,1),"")</f>
        <v/>
      </c>
      <c r="J157" s="5" t="str">
        <f t="shared" si="5"/>
        <v/>
      </c>
    </row>
    <row r="158" spans="1:10">
      <c r="A158" s="11" t="s">
        <v>115</v>
      </c>
      <c r="B158" s="8">
        <f>SUM(B159:B165)</f>
        <v>0</v>
      </c>
      <c r="C158" s="7"/>
      <c r="D158" s="9">
        <v>20125</v>
      </c>
      <c r="E158" s="10">
        <f t="shared" si="4"/>
        <v>0</v>
      </c>
      <c r="F158" s="9" t="s">
        <v>116</v>
      </c>
      <c r="I158" s="5" t="str">
        <f>IFERROR(FIND(".",#REF!,1),"")</f>
        <v/>
      </c>
      <c r="J158" s="5" t="str">
        <f t="shared" si="5"/>
        <v/>
      </c>
    </row>
    <row r="159" spans="1:10">
      <c r="A159" s="11" t="s">
        <v>12</v>
      </c>
      <c r="B159" s="12"/>
      <c r="C159" s="7"/>
      <c r="D159" s="9">
        <v>2012501</v>
      </c>
      <c r="E159" s="10">
        <f t="shared" si="4"/>
        <v>0</v>
      </c>
      <c r="F159" s="9" t="s">
        <v>12</v>
      </c>
      <c r="I159" s="5" t="str">
        <f>IFERROR(FIND(".",#REF!,1),"")</f>
        <v/>
      </c>
      <c r="J159" s="5" t="str">
        <f t="shared" si="5"/>
        <v/>
      </c>
    </row>
    <row r="160" spans="1:10">
      <c r="A160" s="13" t="s">
        <v>13</v>
      </c>
      <c r="B160" s="12"/>
      <c r="C160" s="7"/>
      <c r="D160" s="9">
        <v>2012502</v>
      </c>
      <c r="E160" s="10">
        <f t="shared" si="4"/>
        <v>0</v>
      </c>
      <c r="F160" s="9" t="s">
        <v>13</v>
      </c>
      <c r="I160" s="5" t="str">
        <f>IFERROR(FIND(".",#REF!,1),"")</f>
        <v/>
      </c>
      <c r="J160" s="5" t="str">
        <f t="shared" si="5"/>
        <v/>
      </c>
    </row>
    <row r="161" spans="1:10">
      <c r="A161" s="13" t="s">
        <v>14</v>
      </c>
      <c r="B161" s="12"/>
      <c r="C161" s="7"/>
      <c r="D161" s="9">
        <v>2012503</v>
      </c>
      <c r="E161" s="10">
        <f t="shared" si="4"/>
        <v>0</v>
      </c>
      <c r="F161" s="9" t="s">
        <v>14</v>
      </c>
      <c r="I161" s="5" t="str">
        <f>IFERROR(FIND(".",#REF!,1),"")</f>
        <v/>
      </c>
      <c r="J161" s="5" t="str">
        <f t="shared" si="5"/>
        <v/>
      </c>
    </row>
    <row r="162" spans="1:10">
      <c r="A162" s="13" t="s">
        <v>117</v>
      </c>
      <c r="B162" s="12"/>
      <c r="C162" s="7"/>
      <c r="D162" s="9">
        <v>2012504</v>
      </c>
      <c r="E162" s="10">
        <f t="shared" si="4"/>
        <v>0</v>
      </c>
      <c r="F162" s="9" t="s">
        <v>117</v>
      </c>
      <c r="I162" s="5" t="str">
        <f>IFERROR(FIND(".",#REF!,1),"")</f>
        <v/>
      </c>
      <c r="J162" s="5" t="str">
        <f t="shared" si="5"/>
        <v/>
      </c>
    </row>
    <row r="163" spans="1:10">
      <c r="A163" s="7" t="s">
        <v>118</v>
      </c>
      <c r="B163" s="12"/>
      <c r="C163" s="7"/>
      <c r="D163" s="9">
        <v>2012505</v>
      </c>
      <c r="E163" s="10">
        <f t="shared" si="4"/>
        <v>0</v>
      </c>
      <c r="F163" s="9" t="s">
        <v>118</v>
      </c>
      <c r="I163" s="5" t="str">
        <f>IFERROR(FIND(".",#REF!,1),"")</f>
        <v/>
      </c>
      <c r="J163" s="5" t="str">
        <f t="shared" si="5"/>
        <v/>
      </c>
    </row>
    <row r="164" spans="1:10">
      <c r="A164" s="11" t="s">
        <v>21</v>
      </c>
      <c r="B164" s="12"/>
      <c r="C164" s="7"/>
      <c r="D164" s="9">
        <v>2012550</v>
      </c>
      <c r="E164" s="10">
        <f t="shared" si="4"/>
        <v>0</v>
      </c>
      <c r="F164" s="9" t="s">
        <v>21</v>
      </c>
      <c r="I164" s="5" t="str">
        <f>IFERROR(FIND(".",#REF!,1),"")</f>
        <v/>
      </c>
      <c r="J164" s="5" t="str">
        <f t="shared" si="5"/>
        <v/>
      </c>
    </row>
    <row r="165" spans="1:10">
      <c r="A165" s="11" t="s">
        <v>119</v>
      </c>
      <c r="B165" s="12"/>
      <c r="C165" s="7"/>
      <c r="D165" s="9">
        <v>2012599</v>
      </c>
      <c r="E165" s="10">
        <f t="shared" si="4"/>
        <v>0</v>
      </c>
      <c r="F165" s="9" t="s">
        <v>120</v>
      </c>
      <c r="I165" s="5" t="str">
        <f>IFERROR(FIND(".",#REF!,1),"")</f>
        <v/>
      </c>
      <c r="J165" s="5" t="str">
        <f t="shared" si="5"/>
        <v/>
      </c>
    </row>
    <row r="166" spans="1:10">
      <c r="A166" s="13" t="s">
        <v>121</v>
      </c>
      <c r="B166" s="8">
        <f>SUM(B167:B171)</f>
        <v>0</v>
      </c>
      <c r="C166" s="7"/>
      <c r="D166" s="9">
        <v>20126</v>
      </c>
      <c r="E166" s="10">
        <f t="shared" si="4"/>
        <v>0</v>
      </c>
      <c r="F166" s="9" t="s">
        <v>121</v>
      </c>
      <c r="I166" s="5" t="str">
        <f>IFERROR(FIND(".",#REF!,1),"")</f>
        <v/>
      </c>
      <c r="J166" s="5" t="str">
        <f t="shared" si="5"/>
        <v/>
      </c>
    </row>
    <row r="167" spans="1:10">
      <c r="A167" s="13" t="s">
        <v>12</v>
      </c>
      <c r="B167" s="12"/>
      <c r="C167" s="7"/>
      <c r="D167" s="9">
        <v>2012601</v>
      </c>
      <c r="E167" s="10">
        <f t="shared" si="4"/>
        <v>0</v>
      </c>
      <c r="F167" s="9" t="s">
        <v>12</v>
      </c>
      <c r="I167" s="5" t="str">
        <f>IFERROR(FIND(".",#REF!,1),"")</f>
        <v/>
      </c>
      <c r="J167" s="5" t="str">
        <f t="shared" si="5"/>
        <v/>
      </c>
    </row>
    <row r="168" spans="1:10">
      <c r="A168" s="13" t="s">
        <v>13</v>
      </c>
      <c r="B168" s="12"/>
      <c r="C168" s="7"/>
      <c r="D168" s="9">
        <v>2012602</v>
      </c>
      <c r="E168" s="10">
        <f t="shared" si="4"/>
        <v>0</v>
      </c>
      <c r="F168" s="9" t="s">
        <v>13</v>
      </c>
      <c r="I168" s="5" t="str">
        <f>IFERROR(FIND(".",#REF!,1),"")</f>
        <v/>
      </c>
      <c r="J168" s="5" t="str">
        <f t="shared" si="5"/>
        <v/>
      </c>
    </row>
    <row r="169" spans="1:10">
      <c r="A169" s="11" t="s">
        <v>14</v>
      </c>
      <c r="B169" s="12"/>
      <c r="C169" s="7"/>
      <c r="D169" s="9">
        <v>2012603</v>
      </c>
      <c r="E169" s="10">
        <f t="shared" si="4"/>
        <v>0</v>
      </c>
      <c r="F169" s="9" t="s">
        <v>14</v>
      </c>
      <c r="I169" s="5" t="str">
        <f>IFERROR(FIND(".",#REF!,1),"")</f>
        <v/>
      </c>
      <c r="J169" s="5" t="str">
        <f t="shared" si="5"/>
        <v/>
      </c>
    </row>
    <row r="170" spans="1:10">
      <c r="A170" s="14" t="s">
        <v>122</v>
      </c>
      <c r="B170" s="12"/>
      <c r="C170" s="7"/>
      <c r="D170" s="9">
        <v>2012604</v>
      </c>
      <c r="E170" s="10">
        <f t="shared" si="4"/>
        <v>0</v>
      </c>
      <c r="F170" s="9" t="s">
        <v>122</v>
      </c>
      <c r="I170" s="5" t="str">
        <f>IFERROR(FIND(".",#REF!,1),"")</f>
        <v/>
      </c>
      <c r="J170" s="5" t="str">
        <f t="shared" si="5"/>
        <v/>
      </c>
    </row>
    <row r="171" spans="1:10">
      <c r="A171" s="11" t="s">
        <v>123</v>
      </c>
      <c r="B171" s="12"/>
      <c r="C171" s="7"/>
      <c r="D171" s="9">
        <v>2012699</v>
      </c>
      <c r="E171" s="10">
        <f t="shared" si="4"/>
        <v>0</v>
      </c>
      <c r="F171" s="9" t="s">
        <v>123</v>
      </c>
      <c r="I171" s="5" t="str">
        <f>IFERROR(FIND(".",#REF!,1),"")</f>
        <v/>
      </c>
      <c r="J171" s="5" t="str">
        <f t="shared" si="5"/>
        <v/>
      </c>
    </row>
    <row r="172" spans="1:10">
      <c r="A172" s="13" t="s">
        <v>124</v>
      </c>
      <c r="B172" s="8">
        <f>SUM(B173:B178)</f>
        <v>0</v>
      </c>
      <c r="C172" s="7"/>
      <c r="D172" s="9">
        <v>20128</v>
      </c>
      <c r="E172" s="10">
        <f t="shared" si="4"/>
        <v>0</v>
      </c>
      <c r="F172" s="9" t="s">
        <v>124</v>
      </c>
      <c r="I172" s="5" t="str">
        <f>IFERROR(FIND(".",#REF!,1),"")</f>
        <v/>
      </c>
      <c r="J172" s="5" t="str">
        <f t="shared" si="5"/>
        <v/>
      </c>
    </row>
    <row r="173" spans="1:10">
      <c r="A173" s="13" t="s">
        <v>12</v>
      </c>
      <c r="B173" s="12"/>
      <c r="C173" s="7"/>
      <c r="D173" s="9">
        <v>2012801</v>
      </c>
      <c r="E173" s="10">
        <f t="shared" si="4"/>
        <v>0</v>
      </c>
      <c r="F173" s="9" t="s">
        <v>12</v>
      </c>
      <c r="I173" s="5" t="str">
        <f>IFERROR(FIND(".",#REF!,1),"")</f>
        <v/>
      </c>
      <c r="J173" s="5" t="str">
        <f t="shared" si="5"/>
        <v/>
      </c>
    </row>
    <row r="174" spans="1:10">
      <c r="A174" s="13" t="s">
        <v>13</v>
      </c>
      <c r="B174" s="12"/>
      <c r="C174" s="7"/>
      <c r="D174" s="9">
        <v>2012802</v>
      </c>
      <c r="E174" s="10">
        <f t="shared" si="4"/>
        <v>0</v>
      </c>
      <c r="F174" s="9" t="s">
        <v>13</v>
      </c>
      <c r="I174" s="5" t="str">
        <f>IFERROR(FIND(".",#REF!,1),"")</f>
        <v/>
      </c>
      <c r="J174" s="5" t="str">
        <f t="shared" si="5"/>
        <v/>
      </c>
    </row>
    <row r="175" spans="1:10">
      <c r="A175" s="7" t="s">
        <v>14</v>
      </c>
      <c r="B175" s="12"/>
      <c r="C175" s="7"/>
      <c r="D175" s="9">
        <v>2012803</v>
      </c>
      <c r="E175" s="10">
        <f t="shared" si="4"/>
        <v>0</v>
      </c>
      <c r="F175" s="9" t="s">
        <v>14</v>
      </c>
      <c r="I175" s="5" t="str">
        <f>IFERROR(FIND(".",#REF!,1),"")</f>
        <v/>
      </c>
      <c r="J175" s="5" t="str">
        <f t="shared" si="5"/>
        <v/>
      </c>
    </row>
    <row r="176" spans="1:10">
      <c r="A176" s="11" t="s">
        <v>26</v>
      </c>
      <c r="B176" s="12"/>
      <c r="C176" s="7"/>
      <c r="D176" s="9">
        <v>2012804</v>
      </c>
      <c r="E176" s="10">
        <f t="shared" si="4"/>
        <v>0</v>
      </c>
      <c r="F176" s="9" t="s">
        <v>26</v>
      </c>
      <c r="I176" s="5" t="str">
        <f>IFERROR(FIND(".",#REF!,1),"")</f>
        <v/>
      </c>
      <c r="J176" s="5" t="str">
        <f t="shared" si="5"/>
        <v/>
      </c>
    </row>
    <row r="177" spans="1:10">
      <c r="A177" s="11" t="s">
        <v>21</v>
      </c>
      <c r="B177" s="12"/>
      <c r="C177" s="7"/>
      <c r="D177" s="9">
        <v>2012850</v>
      </c>
      <c r="E177" s="10">
        <f t="shared" si="4"/>
        <v>0</v>
      </c>
      <c r="F177" s="9" t="s">
        <v>21</v>
      </c>
      <c r="I177" s="5" t="str">
        <f>IFERROR(FIND(".",#REF!,1),"")</f>
        <v/>
      </c>
      <c r="J177" s="5" t="str">
        <f t="shared" si="5"/>
        <v/>
      </c>
    </row>
    <row r="178" spans="1:10">
      <c r="A178" s="11" t="s">
        <v>125</v>
      </c>
      <c r="B178" s="12"/>
      <c r="C178" s="7"/>
      <c r="D178" s="9">
        <v>2012899</v>
      </c>
      <c r="E178" s="10">
        <f t="shared" si="4"/>
        <v>0</v>
      </c>
      <c r="F178" s="9" t="s">
        <v>125</v>
      </c>
      <c r="I178" s="5" t="str">
        <f>IFERROR(FIND(".",#REF!,1),"")</f>
        <v/>
      </c>
      <c r="J178" s="5" t="str">
        <f t="shared" si="5"/>
        <v/>
      </c>
    </row>
    <row r="179" spans="1:10">
      <c r="A179" s="13" t="s">
        <v>126</v>
      </c>
      <c r="B179" s="8">
        <f>SUM(B180:B185)</f>
        <v>198</v>
      </c>
      <c r="C179" s="7"/>
      <c r="D179" s="9">
        <v>20129</v>
      </c>
      <c r="E179" s="10">
        <f t="shared" si="4"/>
        <v>198</v>
      </c>
      <c r="F179" s="9" t="s">
        <v>126</v>
      </c>
      <c r="I179" s="5" t="str">
        <f>IFERROR(FIND(".",#REF!,1),"")</f>
        <v/>
      </c>
      <c r="J179" s="5" t="str">
        <f t="shared" si="5"/>
        <v/>
      </c>
    </row>
    <row r="180" spans="1:10">
      <c r="A180" s="13" t="s">
        <v>12</v>
      </c>
      <c r="B180" s="12">
        <v>193</v>
      </c>
      <c r="C180" s="7"/>
      <c r="D180" s="9">
        <v>2012901</v>
      </c>
      <c r="E180" s="10">
        <f t="shared" si="4"/>
        <v>193</v>
      </c>
      <c r="F180" s="9" t="s">
        <v>12</v>
      </c>
      <c r="I180" s="5" t="str">
        <f>IFERROR(FIND(".",#REF!,1),"")</f>
        <v/>
      </c>
      <c r="J180" s="5" t="str">
        <f t="shared" si="5"/>
        <v/>
      </c>
    </row>
    <row r="181" spans="1:10">
      <c r="A181" s="13" t="s">
        <v>13</v>
      </c>
      <c r="B181" s="12">
        <v>5</v>
      </c>
      <c r="C181" s="7"/>
      <c r="D181" s="9">
        <v>2012902</v>
      </c>
      <c r="E181" s="10">
        <f t="shared" si="4"/>
        <v>5</v>
      </c>
      <c r="F181" s="9" t="s">
        <v>13</v>
      </c>
      <c r="I181" s="5" t="str">
        <f>IFERROR(FIND(".",#REF!,1),"")</f>
        <v/>
      </c>
      <c r="J181" s="5" t="str">
        <f t="shared" si="5"/>
        <v/>
      </c>
    </row>
    <row r="182" spans="1:10">
      <c r="A182" s="11" t="s">
        <v>14</v>
      </c>
      <c r="B182" s="12"/>
      <c r="C182" s="7"/>
      <c r="D182" s="9">
        <v>2012903</v>
      </c>
      <c r="E182" s="10">
        <f t="shared" si="4"/>
        <v>0</v>
      </c>
      <c r="F182" s="9" t="s">
        <v>14</v>
      </c>
      <c r="I182" s="5" t="str">
        <f>IFERROR(FIND(".",#REF!,1),"")</f>
        <v/>
      </c>
      <c r="J182" s="5" t="str">
        <f t="shared" si="5"/>
        <v/>
      </c>
    </row>
    <row r="183" spans="1:10">
      <c r="A183" s="17" t="s">
        <v>127</v>
      </c>
      <c r="B183" s="12"/>
      <c r="C183" s="7"/>
      <c r="D183" s="9">
        <v>2012906</v>
      </c>
      <c r="E183" s="10">
        <f t="shared" si="4"/>
        <v>0</v>
      </c>
      <c r="F183" s="17" t="s">
        <v>127</v>
      </c>
      <c r="I183" s="5" t="str">
        <f>IFERROR(FIND(".",#REF!,1),"")</f>
        <v/>
      </c>
      <c r="J183" s="5" t="str">
        <f t="shared" si="5"/>
        <v/>
      </c>
    </row>
    <row r="184" spans="1:10">
      <c r="A184" s="13" t="s">
        <v>21</v>
      </c>
      <c r="B184" s="12"/>
      <c r="C184" s="7"/>
      <c r="D184" s="9">
        <v>2012950</v>
      </c>
      <c r="E184" s="10">
        <f t="shared" si="4"/>
        <v>0</v>
      </c>
      <c r="F184" s="9" t="s">
        <v>21</v>
      </c>
      <c r="I184" s="5" t="str">
        <f>IFERROR(FIND(".",#REF!,1),"")</f>
        <v/>
      </c>
      <c r="J184" s="5" t="str">
        <f t="shared" si="5"/>
        <v/>
      </c>
    </row>
    <row r="185" spans="1:10">
      <c r="A185" s="13" t="s">
        <v>128</v>
      </c>
      <c r="B185" s="12"/>
      <c r="C185" s="7"/>
      <c r="D185" s="9">
        <v>2012999</v>
      </c>
      <c r="E185" s="10">
        <f t="shared" si="4"/>
        <v>0</v>
      </c>
      <c r="F185" s="9" t="s">
        <v>128</v>
      </c>
      <c r="I185" s="5" t="str">
        <f>IFERROR(FIND(".",#REF!,1),"")</f>
        <v/>
      </c>
      <c r="J185" s="5" t="str">
        <f t="shared" si="5"/>
        <v/>
      </c>
    </row>
    <row r="186" spans="1:10">
      <c r="A186" s="13" t="s">
        <v>129</v>
      </c>
      <c r="B186" s="19">
        <f>SUM(B187:B192)</f>
        <v>568</v>
      </c>
      <c r="C186" s="7"/>
      <c r="D186" s="9">
        <v>20131</v>
      </c>
      <c r="E186" s="10">
        <f t="shared" si="4"/>
        <v>568</v>
      </c>
      <c r="F186" s="9" t="s">
        <v>129</v>
      </c>
      <c r="I186" s="5" t="str">
        <f>IFERROR(FIND(".",#REF!,1),"")</f>
        <v/>
      </c>
      <c r="J186" s="5" t="str">
        <f t="shared" si="5"/>
        <v/>
      </c>
    </row>
    <row r="187" spans="1:10">
      <c r="A187" s="13" t="s">
        <v>12</v>
      </c>
      <c r="B187" s="12">
        <v>568</v>
      </c>
      <c r="C187" s="7"/>
      <c r="D187" s="9">
        <v>2013101</v>
      </c>
      <c r="E187" s="10">
        <f t="shared" si="4"/>
        <v>568</v>
      </c>
      <c r="F187" s="9" t="s">
        <v>12</v>
      </c>
      <c r="I187" s="5" t="str">
        <f>IFERROR(FIND(".",#REF!,1),"")</f>
        <v/>
      </c>
      <c r="J187" s="5" t="str">
        <f t="shared" si="5"/>
        <v/>
      </c>
    </row>
    <row r="188" spans="1:10">
      <c r="A188" s="11" t="s">
        <v>13</v>
      </c>
      <c r="B188" s="12"/>
      <c r="C188" s="7"/>
      <c r="D188" s="9">
        <v>2013102</v>
      </c>
      <c r="E188" s="10">
        <f t="shared" si="4"/>
        <v>0</v>
      </c>
      <c r="F188" s="9" t="s">
        <v>13</v>
      </c>
      <c r="I188" s="5" t="str">
        <f>IFERROR(FIND(".",#REF!,1),"")</f>
        <v/>
      </c>
      <c r="J188" s="5" t="str">
        <f t="shared" si="5"/>
        <v/>
      </c>
    </row>
    <row r="189" spans="1:10">
      <c r="A189" s="11" t="s">
        <v>14</v>
      </c>
      <c r="B189" s="12"/>
      <c r="C189" s="7"/>
      <c r="D189" s="9">
        <v>2013103</v>
      </c>
      <c r="E189" s="10">
        <f t="shared" si="4"/>
        <v>0</v>
      </c>
      <c r="F189" s="9" t="s">
        <v>14</v>
      </c>
      <c r="I189" s="5" t="str">
        <f>IFERROR(FIND(".",#REF!,1),"")</f>
        <v/>
      </c>
      <c r="J189" s="5" t="str">
        <f t="shared" si="5"/>
        <v/>
      </c>
    </row>
    <row r="190" spans="1:10">
      <c r="A190" s="11" t="s">
        <v>130</v>
      </c>
      <c r="B190" s="12"/>
      <c r="C190" s="7"/>
      <c r="D190" s="9">
        <v>2013105</v>
      </c>
      <c r="E190" s="10">
        <f t="shared" si="4"/>
        <v>0</v>
      </c>
      <c r="F190" s="9" t="s">
        <v>130</v>
      </c>
      <c r="I190" s="5" t="str">
        <f>IFERROR(FIND(".",#REF!,1),"")</f>
        <v/>
      </c>
      <c r="J190" s="5" t="str">
        <f t="shared" si="5"/>
        <v/>
      </c>
    </row>
    <row r="191" spans="1:10">
      <c r="A191" s="13" t="s">
        <v>21</v>
      </c>
      <c r="B191" s="12"/>
      <c r="C191" s="7"/>
      <c r="D191" s="9">
        <v>2013150</v>
      </c>
      <c r="E191" s="10">
        <f t="shared" si="4"/>
        <v>0</v>
      </c>
      <c r="F191" s="9" t="s">
        <v>21</v>
      </c>
      <c r="I191" s="5" t="str">
        <f>IFERROR(FIND(".",#REF!,1),"")</f>
        <v/>
      </c>
      <c r="J191" s="5" t="str">
        <f t="shared" si="5"/>
        <v/>
      </c>
    </row>
    <row r="192" spans="1:10">
      <c r="A192" s="13" t="s">
        <v>131</v>
      </c>
      <c r="B192" s="12"/>
      <c r="C192" s="7"/>
      <c r="D192" s="9">
        <v>2013199</v>
      </c>
      <c r="E192" s="10">
        <f t="shared" si="4"/>
        <v>0</v>
      </c>
      <c r="F192" s="9" t="s">
        <v>131</v>
      </c>
      <c r="I192" s="5" t="str">
        <f>IFERROR(FIND(".",#REF!,1),"")</f>
        <v/>
      </c>
      <c r="J192" s="5" t="str">
        <f t="shared" si="5"/>
        <v/>
      </c>
    </row>
    <row r="193" spans="1:10">
      <c r="A193" s="13" t="s">
        <v>132</v>
      </c>
      <c r="B193" s="20">
        <f>SUM(B194:B199)</f>
        <v>435</v>
      </c>
      <c r="C193" s="7"/>
      <c r="D193" s="9">
        <v>20132</v>
      </c>
      <c r="E193" s="10">
        <f t="shared" si="4"/>
        <v>435</v>
      </c>
      <c r="F193" s="9" t="s">
        <v>132</v>
      </c>
      <c r="I193" s="5" t="str">
        <f>IFERROR(FIND(".",#REF!,1),"")</f>
        <v/>
      </c>
      <c r="J193" s="5" t="str">
        <f t="shared" si="5"/>
        <v/>
      </c>
    </row>
    <row r="194" spans="1:10">
      <c r="A194" s="11" t="s">
        <v>12</v>
      </c>
      <c r="B194" s="12">
        <v>380</v>
      </c>
      <c r="C194" s="7"/>
      <c r="D194" s="9">
        <v>2013201</v>
      </c>
      <c r="E194" s="10">
        <f t="shared" si="4"/>
        <v>380</v>
      </c>
      <c r="F194" s="9" t="s">
        <v>12</v>
      </c>
      <c r="I194" s="5" t="str">
        <f>IFERROR(FIND(".",#REF!,1),"")</f>
        <v/>
      </c>
      <c r="J194" s="5" t="str">
        <f t="shared" si="5"/>
        <v/>
      </c>
    </row>
    <row r="195" spans="1:10">
      <c r="A195" s="11" t="s">
        <v>13</v>
      </c>
      <c r="B195" s="12"/>
      <c r="C195" s="7"/>
      <c r="D195" s="9">
        <v>2013202</v>
      </c>
      <c r="E195" s="10">
        <f t="shared" si="4"/>
        <v>0</v>
      </c>
      <c r="F195" s="9" t="s">
        <v>13</v>
      </c>
      <c r="I195" s="5" t="str">
        <f>IFERROR(FIND(".",#REF!,1),"")</f>
        <v/>
      </c>
      <c r="J195" s="5" t="str">
        <f t="shared" si="5"/>
        <v/>
      </c>
    </row>
    <row r="196" spans="1:10">
      <c r="A196" s="11" t="s">
        <v>14</v>
      </c>
      <c r="B196" s="12"/>
      <c r="C196" s="7"/>
      <c r="D196" s="9">
        <v>2013203</v>
      </c>
      <c r="E196" s="10">
        <f t="shared" si="4"/>
        <v>0</v>
      </c>
      <c r="F196" s="9" t="s">
        <v>14</v>
      </c>
      <c r="I196" s="5" t="str">
        <f>IFERROR(FIND(".",#REF!,1),"")</f>
        <v/>
      </c>
      <c r="J196" s="5" t="str">
        <f t="shared" si="5"/>
        <v/>
      </c>
    </row>
    <row r="197" spans="1:10">
      <c r="A197" s="17" t="s">
        <v>133</v>
      </c>
      <c r="B197" s="12"/>
      <c r="C197" s="7"/>
      <c r="D197" s="9">
        <v>2013204</v>
      </c>
      <c r="E197" s="10">
        <f t="shared" ref="E197:E260" si="6">SUM(B197)</f>
        <v>0</v>
      </c>
      <c r="F197" s="9" t="s">
        <v>134</v>
      </c>
      <c r="I197" s="5" t="str">
        <f>IFERROR(FIND(".",#REF!,1),"")</f>
        <v/>
      </c>
      <c r="J197" s="5" t="str">
        <f t="shared" ref="J197:J260" si="7">IFERROR(FIND(".",$B197,1),"")</f>
        <v/>
      </c>
    </row>
    <row r="198" spans="1:10">
      <c r="A198" s="22" t="s">
        <v>135</v>
      </c>
      <c r="B198" s="12"/>
      <c r="C198" s="7"/>
      <c r="D198" s="9">
        <v>2013250</v>
      </c>
      <c r="E198" s="10">
        <f t="shared" si="6"/>
        <v>0</v>
      </c>
      <c r="F198" s="9" t="s">
        <v>21</v>
      </c>
      <c r="I198" s="5" t="str">
        <f>IFERROR(FIND(".",#REF!,1),"")</f>
        <v/>
      </c>
      <c r="J198" s="5" t="str">
        <f t="shared" si="7"/>
        <v/>
      </c>
    </row>
    <row r="199" spans="1:10">
      <c r="A199" s="23" t="s">
        <v>136</v>
      </c>
      <c r="B199" s="12">
        <v>55</v>
      </c>
      <c r="C199" s="7"/>
      <c r="D199" s="9">
        <v>2013299</v>
      </c>
      <c r="E199" s="10">
        <f t="shared" si="6"/>
        <v>55</v>
      </c>
      <c r="F199" s="9" t="s">
        <v>137</v>
      </c>
      <c r="I199" s="5" t="str">
        <f>IFERROR(FIND(".",#REF!,1),"")</f>
        <v/>
      </c>
      <c r="J199" s="5" t="str">
        <f t="shared" si="7"/>
        <v/>
      </c>
    </row>
    <row r="200" spans="1:10">
      <c r="A200" s="13" t="s">
        <v>138</v>
      </c>
      <c r="B200" s="20">
        <f>SUM(B201:B205)</f>
        <v>151</v>
      </c>
      <c r="C200" s="7"/>
      <c r="D200" s="9">
        <v>20133</v>
      </c>
      <c r="E200" s="10">
        <f t="shared" si="6"/>
        <v>151</v>
      </c>
      <c r="F200" s="9" t="s">
        <v>138</v>
      </c>
      <c r="I200" s="5" t="str">
        <f>IFERROR(FIND(".",#REF!,1),"")</f>
        <v/>
      </c>
      <c r="J200" s="5" t="str">
        <f t="shared" si="7"/>
        <v/>
      </c>
    </row>
    <row r="201" spans="1:10">
      <c r="A201" s="7" t="s">
        <v>12</v>
      </c>
      <c r="B201" s="12">
        <v>79</v>
      </c>
      <c r="C201" s="7"/>
      <c r="D201" s="9">
        <v>2013301</v>
      </c>
      <c r="E201" s="10">
        <f t="shared" si="6"/>
        <v>79</v>
      </c>
      <c r="F201" s="9" t="s">
        <v>12</v>
      </c>
      <c r="I201" s="5" t="str">
        <f>IFERROR(FIND(".",#REF!,1),"")</f>
        <v/>
      </c>
      <c r="J201" s="5" t="str">
        <f t="shared" si="7"/>
        <v/>
      </c>
    </row>
    <row r="202" spans="1:10">
      <c r="A202" s="11" t="s">
        <v>13</v>
      </c>
      <c r="B202" s="12">
        <v>26</v>
      </c>
      <c r="C202" s="7"/>
      <c r="D202" s="9">
        <v>2013302</v>
      </c>
      <c r="E202" s="10">
        <f t="shared" si="6"/>
        <v>26</v>
      </c>
      <c r="F202" s="9" t="s">
        <v>13</v>
      </c>
      <c r="I202" s="5" t="str">
        <f>IFERROR(FIND(".",#REF!,1),"")</f>
        <v/>
      </c>
      <c r="J202" s="5" t="str">
        <f t="shared" si="7"/>
        <v/>
      </c>
    </row>
    <row r="203" spans="1:10">
      <c r="A203" s="11" t="s">
        <v>14</v>
      </c>
      <c r="B203" s="12"/>
      <c r="C203" s="7"/>
      <c r="D203" s="9">
        <v>2013303</v>
      </c>
      <c r="E203" s="10">
        <f t="shared" si="6"/>
        <v>0</v>
      </c>
      <c r="F203" s="9" t="s">
        <v>14</v>
      </c>
      <c r="I203" s="5" t="str">
        <f>IFERROR(FIND(".",#REF!,1),"")</f>
        <v/>
      </c>
      <c r="J203" s="5" t="str">
        <f t="shared" si="7"/>
        <v/>
      </c>
    </row>
    <row r="204" spans="1:10">
      <c r="A204" s="11" t="s">
        <v>139</v>
      </c>
      <c r="B204" s="12">
        <v>46</v>
      </c>
      <c r="C204" s="7"/>
      <c r="D204" s="9">
        <v>2013350</v>
      </c>
      <c r="E204" s="10">
        <f t="shared" si="6"/>
        <v>46</v>
      </c>
      <c r="F204" s="9" t="s">
        <v>21</v>
      </c>
      <c r="I204" s="5" t="str">
        <f>IFERROR(FIND(".",#REF!,1),"")</f>
        <v/>
      </c>
      <c r="J204" s="5" t="str">
        <f t="shared" si="7"/>
        <v/>
      </c>
    </row>
    <row r="205" spans="1:10">
      <c r="A205" s="13" t="s">
        <v>140</v>
      </c>
      <c r="B205" s="12"/>
      <c r="C205" s="7"/>
      <c r="D205" s="9">
        <v>2013399</v>
      </c>
      <c r="E205" s="10">
        <f t="shared" si="6"/>
        <v>0</v>
      </c>
      <c r="F205" s="9" t="s">
        <v>140</v>
      </c>
      <c r="I205" s="5" t="str">
        <f>IFERROR(FIND(".",#REF!,1),"")</f>
        <v/>
      </c>
      <c r="J205" s="5" t="str">
        <f t="shared" si="7"/>
        <v/>
      </c>
    </row>
    <row r="206" spans="1:10">
      <c r="A206" s="13" t="s">
        <v>141</v>
      </c>
      <c r="B206" s="8">
        <f>SUM(B207:B213)</f>
        <v>157</v>
      </c>
      <c r="C206" s="7"/>
      <c r="D206" s="9">
        <v>20134</v>
      </c>
      <c r="E206" s="10">
        <f t="shared" si="6"/>
        <v>157</v>
      </c>
      <c r="F206" s="9" t="s">
        <v>141</v>
      </c>
      <c r="I206" s="5" t="str">
        <f>IFERROR(FIND(".",#REF!,1),"")</f>
        <v/>
      </c>
      <c r="J206" s="5" t="str">
        <f t="shared" si="7"/>
        <v/>
      </c>
    </row>
    <row r="207" spans="1:10">
      <c r="A207" s="13" t="s">
        <v>12</v>
      </c>
      <c r="B207" s="12">
        <v>157</v>
      </c>
      <c r="C207" s="7"/>
      <c r="D207" s="9">
        <v>2013401</v>
      </c>
      <c r="E207" s="10">
        <f t="shared" si="6"/>
        <v>157</v>
      </c>
      <c r="F207" s="9" t="s">
        <v>12</v>
      </c>
      <c r="I207" s="5" t="str">
        <f>IFERROR(FIND(".",#REF!,1),"")</f>
        <v/>
      </c>
      <c r="J207" s="5" t="str">
        <f t="shared" si="7"/>
        <v/>
      </c>
    </row>
    <row r="208" spans="1:10">
      <c r="A208" s="11" t="s">
        <v>13</v>
      </c>
      <c r="B208" s="12"/>
      <c r="C208" s="7"/>
      <c r="D208" s="9">
        <v>2013402</v>
      </c>
      <c r="E208" s="10">
        <f t="shared" si="6"/>
        <v>0</v>
      </c>
      <c r="F208" s="9" t="s">
        <v>13</v>
      </c>
      <c r="I208" s="5" t="str">
        <f>IFERROR(FIND(".",#REF!,1),"")</f>
        <v/>
      </c>
      <c r="J208" s="5" t="str">
        <f t="shared" si="7"/>
        <v/>
      </c>
    </row>
    <row r="209" spans="1:10">
      <c r="A209" s="11" t="s">
        <v>14</v>
      </c>
      <c r="B209" s="12"/>
      <c r="C209" s="24"/>
      <c r="D209" s="9">
        <v>2013403</v>
      </c>
      <c r="E209" s="10">
        <f t="shared" si="6"/>
        <v>0</v>
      </c>
      <c r="F209" s="9" t="s">
        <v>14</v>
      </c>
      <c r="I209" s="5" t="str">
        <f>IFERROR(FIND(".",#REF!,1),"")</f>
        <v/>
      </c>
      <c r="J209" s="5" t="str">
        <f t="shared" si="7"/>
        <v/>
      </c>
    </row>
    <row r="210" spans="1:10">
      <c r="A210" s="17" t="s">
        <v>142</v>
      </c>
      <c r="B210" s="12"/>
      <c r="C210" s="24"/>
      <c r="D210" s="9">
        <v>2013404</v>
      </c>
      <c r="E210" s="10">
        <f t="shared" si="6"/>
        <v>0</v>
      </c>
      <c r="F210" s="9" t="s">
        <v>143</v>
      </c>
      <c r="I210" s="5" t="str">
        <f>IFERROR(FIND(".",#REF!,1),"")</f>
        <v/>
      </c>
      <c r="J210" s="5" t="str">
        <f t="shared" si="7"/>
        <v/>
      </c>
    </row>
    <row r="211" spans="1:10">
      <c r="A211" s="17" t="s">
        <v>144</v>
      </c>
      <c r="B211" s="12"/>
      <c r="C211" s="24"/>
      <c r="D211" s="9">
        <v>2013405</v>
      </c>
      <c r="E211" s="10">
        <f t="shared" si="6"/>
        <v>0</v>
      </c>
      <c r="F211" s="9" t="s">
        <v>145</v>
      </c>
      <c r="I211" s="5" t="str">
        <f>IFERROR(FIND(".",#REF!,1),"")</f>
        <v/>
      </c>
      <c r="J211" s="5" t="str">
        <f t="shared" si="7"/>
        <v/>
      </c>
    </row>
    <row r="212" spans="1:10">
      <c r="A212" s="11" t="s">
        <v>21</v>
      </c>
      <c r="B212" s="12"/>
      <c r="C212" s="7"/>
      <c r="D212" s="9">
        <v>2013450</v>
      </c>
      <c r="E212" s="10">
        <f t="shared" si="6"/>
        <v>0</v>
      </c>
      <c r="F212" s="9" t="s">
        <v>21</v>
      </c>
      <c r="I212" s="5" t="str">
        <f>IFERROR(FIND(".",#REF!,1),"")</f>
        <v/>
      </c>
      <c r="J212" s="5" t="str">
        <f t="shared" si="7"/>
        <v/>
      </c>
    </row>
    <row r="213" spans="1:10">
      <c r="A213" s="13" t="s">
        <v>146</v>
      </c>
      <c r="B213" s="12"/>
      <c r="C213" s="7"/>
      <c r="D213" s="9">
        <v>2013499</v>
      </c>
      <c r="E213" s="10">
        <f t="shared" si="6"/>
        <v>0</v>
      </c>
      <c r="F213" s="9" t="s">
        <v>146</v>
      </c>
      <c r="I213" s="5" t="str">
        <f>IFERROR(FIND(".",#REF!,1),"")</f>
        <v/>
      </c>
      <c r="J213" s="5" t="str">
        <f t="shared" si="7"/>
        <v/>
      </c>
    </row>
    <row r="214" spans="1:10">
      <c r="A214" s="13" t="s">
        <v>147</v>
      </c>
      <c r="B214" s="8">
        <f>SUM(B215:B219)</f>
        <v>2</v>
      </c>
      <c r="C214" s="7"/>
      <c r="D214" s="9">
        <v>20135</v>
      </c>
      <c r="E214" s="10">
        <f t="shared" si="6"/>
        <v>2</v>
      </c>
      <c r="F214" s="9" t="s">
        <v>147</v>
      </c>
      <c r="I214" s="5" t="str">
        <f>IFERROR(FIND(".",#REF!,1),"")</f>
        <v/>
      </c>
      <c r="J214" s="5" t="str">
        <f t="shared" si="7"/>
        <v/>
      </c>
    </row>
    <row r="215" spans="1:10">
      <c r="A215" s="13" t="s">
        <v>12</v>
      </c>
      <c r="B215" s="12">
        <v>2</v>
      </c>
      <c r="C215" s="7"/>
      <c r="D215" s="9">
        <v>2013501</v>
      </c>
      <c r="E215" s="10">
        <f t="shared" si="6"/>
        <v>2</v>
      </c>
      <c r="F215" s="9" t="s">
        <v>12</v>
      </c>
      <c r="I215" s="5" t="str">
        <f>IFERROR(FIND(".",#REF!,1),"")</f>
        <v/>
      </c>
      <c r="J215" s="5" t="str">
        <f t="shared" si="7"/>
        <v/>
      </c>
    </row>
    <row r="216" spans="1:10">
      <c r="A216" s="7" t="s">
        <v>13</v>
      </c>
      <c r="B216" s="12"/>
      <c r="C216" s="7"/>
      <c r="D216" s="9">
        <v>2013502</v>
      </c>
      <c r="E216" s="10">
        <f t="shared" si="6"/>
        <v>0</v>
      </c>
      <c r="F216" s="9" t="s">
        <v>13</v>
      </c>
      <c r="I216" s="5" t="str">
        <f>IFERROR(FIND(".",#REF!,1),"")</f>
        <v/>
      </c>
      <c r="J216" s="5" t="str">
        <f t="shared" si="7"/>
        <v/>
      </c>
    </row>
    <row r="217" spans="1:10">
      <c r="A217" s="11" t="s">
        <v>14</v>
      </c>
      <c r="B217" s="12"/>
      <c r="C217" s="7"/>
      <c r="D217" s="9">
        <v>2013503</v>
      </c>
      <c r="E217" s="10">
        <f t="shared" si="6"/>
        <v>0</v>
      </c>
      <c r="F217" s="9" t="s">
        <v>14</v>
      </c>
      <c r="I217" s="5" t="str">
        <f>IFERROR(FIND(".",#REF!,1),"")</f>
        <v/>
      </c>
      <c r="J217" s="5" t="str">
        <f t="shared" si="7"/>
        <v/>
      </c>
    </row>
    <row r="218" spans="1:10">
      <c r="A218" s="11" t="s">
        <v>21</v>
      </c>
      <c r="B218" s="12"/>
      <c r="C218" s="7"/>
      <c r="D218" s="9">
        <v>2013550</v>
      </c>
      <c r="E218" s="10">
        <f t="shared" si="6"/>
        <v>0</v>
      </c>
      <c r="F218" s="9" t="s">
        <v>21</v>
      </c>
      <c r="I218" s="5" t="str">
        <f>IFERROR(FIND(".",#REF!,1),"")</f>
        <v/>
      </c>
      <c r="J218" s="5" t="str">
        <f t="shared" si="7"/>
        <v/>
      </c>
    </row>
    <row r="219" spans="1:10">
      <c r="A219" s="11" t="s">
        <v>148</v>
      </c>
      <c r="B219" s="12"/>
      <c r="C219" s="7"/>
      <c r="D219" s="9">
        <v>2013599</v>
      </c>
      <c r="E219" s="10">
        <f t="shared" si="6"/>
        <v>0</v>
      </c>
      <c r="F219" s="9" t="s">
        <v>148</v>
      </c>
      <c r="I219" s="5" t="str">
        <f>IFERROR(FIND(".",#REF!,1),"")</f>
        <v/>
      </c>
      <c r="J219" s="5" t="str">
        <f t="shared" si="7"/>
        <v/>
      </c>
    </row>
    <row r="220" spans="1:10">
      <c r="A220" s="13" t="s">
        <v>149</v>
      </c>
      <c r="B220" s="8">
        <f>SUM(B221:B225)</f>
        <v>1824</v>
      </c>
      <c r="C220" s="7"/>
      <c r="D220" s="9">
        <v>20136</v>
      </c>
      <c r="E220" s="10">
        <f t="shared" si="6"/>
        <v>1824</v>
      </c>
      <c r="F220" s="9" t="s">
        <v>149</v>
      </c>
      <c r="I220" s="5" t="str">
        <f>IFERROR(FIND(".",#REF!,1),"")</f>
        <v/>
      </c>
      <c r="J220" s="5" t="str">
        <f t="shared" si="7"/>
        <v/>
      </c>
    </row>
    <row r="221" spans="1:10">
      <c r="A221" s="13" t="s">
        <v>12</v>
      </c>
      <c r="B221" s="12">
        <v>1746</v>
      </c>
      <c r="C221" s="7"/>
      <c r="D221" s="9">
        <v>2013601</v>
      </c>
      <c r="E221" s="10">
        <f t="shared" si="6"/>
        <v>1746</v>
      </c>
      <c r="F221" s="9" t="s">
        <v>12</v>
      </c>
      <c r="I221" s="5" t="str">
        <f>IFERROR(FIND(".",#REF!,1),"")</f>
        <v/>
      </c>
      <c r="J221" s="5" t="str">
        <f t="shared" si="7"/>
        <v/>
      </c>
    </row>
    <row r="222" spans="1:10">
      <c r="A222" s="13" t="s">
        <v>13</v>
      </c>
      <c r="B222" s="12">
        <v>2</v>
      </c>
      <c r="C222" s="7"/>
      <c r="D222" s="9">
        <v>2013602</v>
      </c>
      <c r="E222" s="10">
        <f t="shared" si="6"/>
        <v>2</v>
      </c>
      <c r="F222" s="9" t="s">
        <v>13</v>
      </c>
      <c r="I222" s="5" t="str">
        <f>IFERROR(FIND(".",#REF!,1),"")</f>
        <v/>
      </c>
      <c r="J222" s="5" t="str">
        <f t="shared" si="7"/>
        <v/>
      </c>
    </row>
    <row r="223" spans="1:10">
      <c r="A223" s="11" t="s">
        <v>14</v>
      </c>
      <c r="B223" s="12"/>
      <c r="C223" s="7"/>
      <c r="D223" s="9">
        <v>2013603</v>
      </c>
      <c r="E223" s="10">
        <f t="shared" si="6"/>
        <v>0</v>
      </c>
      <c r="F223" s="9" t="s">
        <v>14</v>
      </c>
      <c r="I223" s="5" t="str">
        <f>IFERROR(FIND(".",#REF!,1),"")</f>
        <v/>
      </c>
      <c r="J223" s="5" t="str">
        <f t="shared" si="7"/>
        <v/>
      </c>
    </row>
    <row r="224" spans="1:10">
      <c r="A224" s="11" t="s">
        <v>21</v>
      </c>
      <c r="B224" s="12">
        <v>76</v>
      </c>
      <c r="C224" s="7"/>
      <c r="D224" s="9">
        <v>2013650</v>
      </c>
      <c r="E224" s="10">
        <f t="shared" si="6"/>
        <v>76</v>
      </c>
      <c r="F224" s="9" t="s">
        <v>21</v>
      </c>
      <c r="I224" s="5" t="str">
        <f>IFERROR(FIND(".",#REF!,1),"")</f>
        <v/>
      </c>
      <c r="J224" s="5" t="str">
        <f t="shared" si="7"/>
        <v/>
      </c>
    </row>
    <row r="225" spans="1:10">
      <c r="A225" s="11" t="s">
        <v>150</v>
      </c>
      <c r="B225" s="12"/>
      <c r="C225" s="7"/>
      <c r="D225" s="9">
        <v>2013699</v>
      </c>
      <c r="E225" s="10">
        <f t="shared" si="6"/>
        <v>0</v>
      </c>
      <c r="F225" s="9" t="s">
        <v>150</v>
      </c>
      <c r="I225" s="5" t="str">
        <f>IFERROR(FIND(".",#REF!,1),"")</f>
        <v/>
      </c>
      <c r="J225" s="5" t="str">
        <f t="shared" si="7"/>
        <v/>
      </c>
    </row>
    <row r="226" spans="1:10">
      <c r="A226" s="17" t="s">
        <v>151</v>
      </c>
      <c r="B226" s="8">
        <f>SUM(B227:B231)</f>
        <v>0</v>
      </c>
      <c r="C226" s="7"/>
      <c r="D226" s="9">
        <v>20137</v>
      </c>
      <c r="E226" s="10">
        <f t="shared" si="6"/>
        <v>0</v>
      </c>
      <c r="F226" s="9" t="s">
        <v>152</v>
      </c>
      <c r="I226" s="5" t="str">
        <f>IFERROR(FIND(".",#REF!,1),"")</f>
        <v/>
      </c>
      <c r="J226" s="5" t="str">
        <f t="shared" si="7"/>
        <v/>
      </c>
    </row>
    <row r="227" spans="1:10">
      <c r="A227" s="17" t="s">
        <v>11</v>
      </c>
      <c r="B227" s="12"/>
      <c r="C227" s="7"/>
      <c r="D227" s="9">
        <v>2013701</v>
      </c>
      <c r="E227" s="10">
        <f t="shared" si="6"/>
        <v>0</v>
      </c>
      <c r="F227" s="9" t="s">
        <v>12</v>
      </c>
      <c r="I227" s="5" t="str">
        <f>IFERROR(FIND(".",#REF!,1),"")</f>
        <v/>
      </c>
      <c r="J227" s="5" t="str">
        <f t="shared" si="7"/>
        <v/>
      </c>
    </row>
    <row r="228" spans="1:10">
      <c r="A228" s="17" t="s">
        <v>153</v>
      </c>
      <c r="B228" s="12"/>
      <c r="C228" s="7"/>
      <c r="D228" s="9">
        <v>2013702</v>
      </c>
      <c r="E228" s="10">
        <f t="shared" si="6"/>
        <v>0</v>
      </c>
      <c r="F228" s="9" t="s">
        <v>13</v>
      </c>
      <c r="I228" s="5" t="str">
        <f>IFERROR(FIND(".",#REF!,1),"")</f>
        <v/>
      </c>
      <c r="J228" s="5" t="str">
        <f t="shared" si="7"/>
        <v/>
      </c>
    </row>
    <row r="229" spans="1:10">
      <c r="A229" s="17" t="s">
        <v>154</v>
      </c>
      <c r="B229" s="12"/>
      <c r="C229" s="7"/>
      <c r="D229" s="9">
        <v>2013703</v>
      </c>
      <c r="E229" s="10">
        <f t="shared" si="6"/>
        <v>0</v>
      </c>
      <c r="F229" s="9" t="s">
        <v>14</v>
      </c>
      <c r="I229" s="5" t="str">
        <f>IFERROR(FIND(".",#REF!,1),"")</f>
        <v/>
      </c>
      <c r="J229" s="5" t="str">
        <f t="shared" si="7"/>
        <v/>
      </c>
    </row>
    <row r="230" spans="1:10">
      <c r="A230" s="17" t="s">
        <v>155</v>
      </c>
      <c r="B230" s="12"/>
      <c r="C230" s="7"/>
      <c r="D230" s="9">
        <v>2013750</v>
      </c>
      <c r="E230" s="10">
        <f t="shared" si="6"/>
        <v>0</v>
      </c>
      <c r="F230" s="9" t="s">
        <v>21</v>
      </c>
      <c r="I230" s="5" t="str">
        <f>IFERROR(FIND(".",#REF!,1),"")</f>
        <v/>
      </c>
      <c r="J230" s="5" t="str">
        <f t="shared" si="7"/>
        <v/>
      </c>
    </row>
    <row r="231" spans="1:10">
      <c r="A231" s="17" t="s">
        <v>156</v>
      </c>
      <c r="B231" s="12"/>
      <c r="C231" s="7"/>
      <c r="D231" s="9">
        <v>2013799</v>
      </c>
      <c r="E231" s="10">
        <f t="shared" si="6"/>
        <v>0</v>
      </c>
      <c r="F231" s="9" t="s">
        <v>157</v>
      </c>
      <c r="I231" s="5" t="str">
        <f>IFERROR(FIND(".",#REF!,1),"")</f>
        <v/>
      </c>
      <c r="J231" s="5" t="str">
        <f t="shared" si="7"/>
        <v/>
      </c>
    </row>
    <row r="232" spans="1:10">
      <c r="A232" s="17" t="s">
        <v>158</v>
      </c>
      <c r="B232" s="8">
        <f>SUM(B233:B248)</f>
        <v>477</v>
      </c>
      <c r="C232" s="7"/>
      <c r="D232" s="9">
        <v>20138</v>
      </c>
      <c r="E232" s="10">
        <f t="shared" si="6"/>
        <v>477</v>
      </c>
      <c r="F232" s="9" t="s">
        <v>159</v>
      </c>
      <c r="I232" s="5" t="str">
        <f>IFERROR(FIND(".",#REF!,1),"")</f>
        <v/>
      </c>
      <c r="J232" s="5" t="str">
        <f t="shared" si="7"/>
        <v/>
      </c>
    </row>
    <row r="233" spans="1:10">
      <c r="A233" s="17" t="s">
        <v>11</v>
      </c>
      <c r="B233" s="12">
        <v>437</v>
      </c>
      <c r="C233" s="7"/>
      <c r="D233" s="9">
        <v>2013801</v>
      </c>
      <c r="E233" s="10">
        <f t="shared" si="6"/>
        <v>437</v>
      </c>
      <c r="F233" s="9" t="s">
        <v>12</v>
      </c>
      <c r="I233" s="5" t="str">
        <f>IFERROR(FIND(".",#REF!,1),"")</f>
        <v/>
      </c>
      <c r="J233" s="5" t="str">
        <f t="shared" si="7"/>
        <v/>
      </c>
    </row>
    <row r="234" spans="1:10">
      <c r="A234" s="17" t="s">
        <v>153</v>
      </c>
      <c r="B234" s="12"/>
      <c r="C234" s="7"/>
      <c r="D234" s="9">
        <v>2013802</v>
      </c>
      <c r="E234" s="10">
        <f t="shared" si="6"/>
        <v>0</v>
      </c>
      <c r="F234" s="9" t="s">
        <v>13</v>
      </c>
      <c r="I234" s="5" t="str">
        <f>IFERROR(FIND(".",#REF!,1),"")</f>
        <v/>
      </c>
      <c r="J234" s="5" t="str">
        <f t="shared" si="7"/>
        <v/>
      </c>
    </row>
    <row r="235" spans="1:10">
      <c r="A235" s="17" t="s">
        <v>154</v>
      </c>
      <c r="B235" s="12"/>
      <c r="C235" s="7"/>
      <c r="D235" s="9">
        <v>2013803</v>
      </c>
      <c r="E235" s="10">
        <f t="shared" si="6"/>
        <v>0</v>
      </c>
      <c r="F235" s="9" t="s">
        <v>14</v>
      </c>
      <c r="I235" s="5" t="str">
        <f>IFERROR(FIND(".",#REF!,1),"")</f>
        <v/>
      </c>
      <c r="J235" s="5" t="str">
        <f t="shared" si="7"/>
        <v/>
      </c>
    </row>
    <row r="236" spans="1:10">
      <c r="A236" s="17" t="s">
        <v>160</v>
      </c>
      <c r="B236" s="12">
        <v>40</v>
      </c>
      <c r="C236" s="7"/>
      <c r="D236" s="9">
        <v>2013804</v>
      </c>
      <c r="E236" s="10">
        <f t="shared" si="6"/>
        <v>40</v>
      </c>
      <c r="F236" s="9" t="s">
        <v>161</v>
      </c>
      <c r="I236" s="5" t="str">
        <f>IFERROR(FIND(".",#REF!,1),"")</f>
        <v/>
      </c>
      <c r="J236" s="5" t="str">
        <f t="shared" si="7"/>
        <v/>
      </c>
    </row>
    <row r="237" spans="1:10">
      <c r="A237" s="17" t="s">
        <v>162</v>
      </c>
      <c r="B237" s="12"/>
      <c r="C237" s="7"/>
      <c r="D237" s="9">
        <v>2013805</v>
      </c>
      <c r="E237" s="10">
        <f t="shared" si="6"/>
        <v>0</v>
      </c>
      <c r="F237" s="17" t="s">
        <v>162</v>
      </c>
      <c r="I237" s="5" t="str">
        <f>IFERROR(FIND(".",#REF!,1),"")</f>
        <v/>
      </c>
      <c r="J237" s="5" t="str">
        <f t="shared" si="7"/>
        <v/>
      </c>
    </row>
    <row r="238" spans="1:10">
      <c r="A238" s="17" t="s">
        <v>163</v>
      </c>
      <c r="B238" s="12"/>
      <c r="C238" s="7"/>
      <c r="D238" s="9">
        <v>2013806</v>
      </c>
      <c r="E238" s="10">
        <f t="shared" si="6"/>
        <v>0</v>
      </c>
      <c r="F238" s="9" t="s">
        <v>164</v>
      </c>
      <c r="I238" s="5" t="str">
        <f>IFERROR(FIND(".",#REF!,1),"")</f>
        <v/>
      </c>
      <c r="J238" s="5" t="str">
        <f t="shared" si="7"/>
        <v/>
      </c>
    </row>
    <row r="239" spans="1:10">
      <c r="A239" s="17" t="s">
        <v>165</v>
      </c>
      <c r="B239" s="12"/>
      <c r="C239" s="7"/>
      <c r="D239" s="9">
        <v>2013807</v>
      </c>
      <c r="E239" s="10">
        <f t="shared" si="6"/>
        <v>0</v>
      </c>
      <c r="F239" s="9" t="s">
        <v>166</v>
      </c>
      <c r="I239" s="5" t="str">
        <f>IFERROR(FIND(".",#REF!,1),"")</f>
        <v/>
      </c>
      <c r="J239" s="5" t="str">
        <f t="shared" si="7"/>
        <v/>
      </c>
    </row>
    <row r="240" spans="1:10">
      <c r="A240" s="17" t="s">
        <v>167</v>
      </c>
      <c r="B240" s="12"/>
      <c r="C240" s="7"/>
      <c r="D240" s="9">
        <v>2013808</v>
      </c>
      <c r="E240" s="10">
        <f t="shared" si="6"/>
        <v>0</v>
      </c>
      <c r="F240" s="9" t="s">
        <v>55</v>
      </c>
      <c r="I240" s="5" t="str">
        <f>IFERROR(FIND(".",#REF!,1),"")</f>
        <v/>
      </c>
      <c r="J240" s="5" t="str">
        <f t="shared" si="7"/>
        <v/>
      </c>
    </row>
    <row r="241" spans="1:10">
      <c r="A241" s="17" t="s">
        <v>168</v>
      </c>
      <c r="B241" s="12"/>
      <c r="C241" s="7"/>
      <c r="D241" s="9">
        <v>2013809</v>
      </c>
      <c r="E241" s="10">
        <f t="shared" si="6"/>
        <v>0</v>
      </c>
      <c r="F241" s="9" t="s">
        <v>169</v>
      </c>
      <c r="I241" s="5" t="str">
        <f>IFERROR(FIND(".",#REF!,1),"")</f>
        <v/>
      </c>
      <c r="J241" s="5" t="str">
        <f t="shared" si="7"/>
        <v/>
      </c>
    </row>
    <row r="242" spans="1:10">
      <c r="A242" s="17" t="s">
        <v>170</v>
      </c>
      <c r="B242" s="12"/>
      <c r="C242" s="7"/>
      <c r="D242" s="9">
        <v>2013810</v>
      </c>
      <c r="E242" s="10">
        <f t="shared" si="6"/>
        <v>0</v>
      </c>
      <c r="F242" s="9" t="s">
        <v>171</v>
      </c>
      <c r="I242" s="5" t="str">
        <f>IFERROR(FIND(".",#REF!,1),"")</f>
        <v/>
      </c>
      <c r="J242" s="5" t="str">
        <f t="shared" si="7"/>
        <v/>
      </c>
    </row>
    <row r="243" spans="1:10">
      <c r="A243" s="17" t="s">
        <v>172</v>
      </c>
      <c r="B243" s="12"/>
      <c r="C243" s="7"/>
      <c r="D243" s="9">
        <v>2013811</v>
      </c>
      <c r="E243" s="10">
        <f t="shared" si="6"/>
        <v>0</v>
      </c>
      <c r="F243" s="9" t="s">
        <v>173</v>
      </c>
      <c r="I243" s="5" t="str">
        <f>IFERROR(FIND(".",#REF!,1),"")</f>
        <v/>
      </c>
      <c r="J243" s="5" t="str">
        <f t="shared" si="7"/>
        <v/>
      </c>
    </row>
    <row r="244" spans="1:10">
      <c r="A244" s="17" t="s">
        <v>174</v>
      </c>
      <c r="B244" s="12"/>
      <c r="C244" s="7"/>
      <c r="D244" s="9">
        <v>2013812</v>
      </c>
      <c r="E244" s="10">
        <f t="shared" si="6"/>
        <v>0</v>
      </c>
      <c r="F244" s="9" t="s">
        <v>175</v>
      </c>
      <c r="I244" s="5" t="str">
        <f>IFERROR(FIND(".",#REF!,1),"")</f>
        <v/>
      </c>
      <c r="J244" s="5" t="str">
        <f t="shared" si="7"/>
        <v/>
      </c>
    </row>
    <row r="245" spans="1:10">
      <c r="A245" s="17" t="s">
        <v>176</v>
      </c>
      <c r="B245" s="12"/>
      <c r="C245" s="7"/>
      <c r="D245" s="9">
        <v>2013813</v>
      </c>
      <c r="E245" s="10">
        <f t="shared" si="6"/>
        <v>0</v>
      </c>
      <c r="F245" s="9" t="s">
        <v>177</v>
      </c>
      <c r="I245" s="5" t="str">
        <f>IFERROR(FIND(".",#REF!,1),"")</f>
        <v/>
      </c>
      <c r="J245" s="5" t="str">
        <f t="shared" si="7"/>
        <v/>
      </c>
    </row>
    <row r="246" spans="1:10">
      <c r="A246" s="17" t="s">
        <v>178</v>
      </c>
      <c r="B246" s="12"/>
      <c r="C246" s="7"/>
      <c r="D246" s="9">
        <v>2013814</v>
      </c>
      <c r="E246" s="10">
        <f t="shared" si="6"/>
        <v>0</v>
      </c>
      <c r="F246" s="9" t="s">
        <v>179</v>
      </c>
      <c r="I246" s="5" t="str">
        <f>IFERROR(FIND(".",#REF!,1),"")</f>
        <v/>
      </c>
      <c r="J246" s="5" t="str">
        <f t="shared" si="7"/>
        <v/>
      </c>
    </row>
    <row r="247" spans="1:10">
      <c r="A247" s="17" t="s">
        <v>155</v>
      </c>
      <c r="B247" s="12"/>
      <c r="C247" s="7"/>
      <c r="D247" s="9">
        <v>2013850</v>
      </c>
      <c r="E247" s="10">
        <f t="shared" si="6"/>
        <v>0</v>
      </c>
      <c r="F247" s="9" t="s">
        <v>21</v>
      </c>
      <c r="I247" s="5" t="str">
        <f>IFERROR(FIND(".",#REF!,1),"")</f>
        <v/>
      </c>
      <c r="J247" s="5" t="str">
        <f t="shared" si="7"/>
        <v/>
      </c>
    </row>
    <row r="248" spans="1:10">
      <c r="A248" s="17" t="s">
        <v>180</v>
      </c>
      <c r="B248" s="12"/>
      <c r="C248" s="7"/>
      <c r="D248" s="9">
        <v>2013899</v>
      </c>
      <c r="E248" s="10">
        <f t="shared" si="6"/>
        <v>0</v>
      </c>
      <c r="F248" s="9" t="s">
        <v>181</v>
      </c>
      <c r="I248" s="5" t="str">
        <f>IFERROR(FIND(".",#REF!,1),"")</f>
        <v/>
      </c>
      <c r="J248" s="5" t="str">
        <f t="shared" si="7"/>
        <v/>
      </c>
    </row>
    <row r="249" spans="1:10">
      <c r="A249" s="13" t="s">
        <v>182</v>
      </c>
      <c r="B249" s="8">
        <f>SUM(B250:B251)</f>
        <v>71</v>
      </c>
      <c r="C249" s="7"/>
      <c r="D249" s="9">
        <v>20199</v>
      </c>
      <c r="E249" s="10">
        <f t="shared" si="6"/>
        <v>71</v>
      </c>
      <c r="F249" s="9" t="s">
        <v>182</v>
      </c>
      <c r="I249" s="5" t="str">
        <f>IFERROR(FIND(".",#REF!,1),"")</f>
        <v/>
      </c>
      <c r="J249" s="5" t="str">
        <f t="shared" si="7"/>
        <v/>
      </c>
    </row>
    <row r="250" spans="1:10">
      <c r="A250" s="13" t="s">
        <v>183</v>
      </c>
      <c r="B250" s="12"/>
      <c r="C250" s="7"/>
      <c r="D250" s="9">
        <v>2019901</v>
      </c>
      <c r="E250" s="10">
        <f t="shared" si="6"/>
        <v>0</v>
      </c>
      <c r="F250" s="9" t="s">
        <v>183</v>
      </c>
      <c r="I250" s="5" t="str">
        <f>IFERROR(FIND(".",#REF!,1),"")</f>
        <v/>
      </c>
      <c r="J250" s="5" t="str">
        <f t="shared" si="7"/>
        <v/>
      </c>
    </row>
    <row r="251" spans="1:10">
      <c r="A251" s="13" t="s">
        <v>184</v>
      </c>
      <c r="B251" s="12">
        <v>71</v>
      </c>
      <c r="C251" s="7"/>
      <c r="D251" s="9">
        <v>2019999</v>
      </c>
      <c r="E251" s="10">
        <f t="shared" si="6"/>
        <v>71</v>
      </c>
      <c r="F251" s="9" t="s">
        <v>185</v>
      </c>
      <c r="I251" s="5" t="str">
        <f>IFERROR(FIND(".",#REF!,1),"")</f>
        <v/>
      </c>
      <c r="J251" s="5" t="str">
        <f t="shared" si="7"/>
        <v/>
      </c>
    </row>
    <row r="252" spans="1:10">
      <c r="A252" s="7" t="s">
        <v>186</v>
      </c>
      <c r="B252" s="8">
        <f>SUM(B253:B254)</f>
        <v>0</v>
      </c>
      <c r="C252" s="7"/>
      <c r="D252" s="9">
        <v>202</v>
      </c>
      <c r="E252" s="10">
        <f t="shared" si="6"/>
        <v>0</v>
      </c>
      <c r="F252" s="9" t="s">
        <v>186</v>
      </c>
      <c r="I252" s="5" t="str">
        <f>IFERROR(FIND(".",#REF!,1),"")</f>
        <v/>
      </c>
      <c r="J252" s="5" t="str">
        <f t="shared" si="7"/>
        <v/>
      </c>
    </row>
    <row r="253" spans="1:10">
      <c r="A253" s="11" t="s">
        <v>187</v>
      </c>
      <c r="B253" s="12"/>
      <c r="C253" s="7"/>
      <c r="D253" s="9">
        <v>20205</v>
      </c>
      <c r="E253" s="10">
        <f t="shared" si="6"/>
        <v>0</v>
      </c>
      <c r="F253" s="9" t="s">
        <v>187</v>
      </c>
      <c r="I253" s="5" t="str">
        <f>IFERROR(FIND(".",#REF!,1),"")</f>
        <v/>
      </c>
      <c r="J253" s="5" t="str">
        <f t="shared" si="7"/>
        <v/>
      </c>
    </row>
    <row r="254" spans="1:10">
      <c r="A254" s="11" t="s">
        <v>188</v>
      </c>
      <c r="B254" s="12"/>
      <c r="C254" s="7"/>
      <c r="D254" s="9">
        <v>20299</v>
      </c>
      <c r="E254" s="10">
        <f t="shared" si="6"/>
        <v>0</v>
      </c>
      <c r="F254" s="9" t="s">
        <v>188</v>
      </c>
      <c r="I254" s="5" t="str">
        <f>IFERROR(FIND(".",#REF!,1),"")</f>
        <v/>
      </c>
      <c r="J254" s="5" t="str">
        <f t="shared" si="7"/>
        <v/>
      </c>
    </row>
    <row r="255" spans="1:10">
      <c r="A255" s="7" t="s">
        <v>189</v>
      </c>
      <c r="B255" s="8">
        <f>SUM(B256,B266,)</f>
        <v>167</v>
      </c>
      <c r="C255" s="7"/>
      <c r="D255" s="9">
        <v>203</v>
      </c>
      <c r="E255" s="10">
        <f t="shared" si="6"/>
        <v>167</v>
      </c>
      <c r="F255" s="9" t="s">
        <v>189</v>
      </c>
      <c r="I255" s="5" t="str">
        <f>IFERROR(FIND(".",#REF!,1),"")</f>
        <v/>
      </c>
      <c r="J255" s="5" t="str">
        <f t="shared" si="7"/>
        <v/>
      </c>
    </row>
    <row r="256" spans="1:10">
      <c r="A256" s="13" t="s">
        <v>190</v>
      </c>
      <c r="B256" s="8">
        <f>SUM(B257:B265)</f>
        <v>167</v>
      </c>
      <c r="C256" s="7"/>
      <c r="D256" s="9">
        <v>20306</v>
      </c>
      <c r="E256" s="10">
        <f t="shared" si="6"/>
        <v>167</v>
      </c>
      <c r="F256" s="9" t="s">
        <v>190</v>
      </c>
      <c r="I256" s="5" t="str">
        <f>IFERROR(FIND(".",#REF!,1),"")</f>
        <v/>
      </c>
      <c r="J256" s="5" t="str">
        <f t="shared" si="7"/>
        <v/>
      </c>
    </row>
    <row r="257" spans="1:10">
      <c r="A257" s="13" t="s">
        <v>191</v>
      </c>
      <c r="B257" s="12">
        <v>1</v>
      </c>
      <c r="C257" s="7"/>
      <c r="D257" s="9">
        <v>2030601</v>
      </c>
      <c r="E257" s="10">
        <f t="shared" si="6"/>
        <v>1</v>
      </c>
      <c r="F257" s="9" t="s">
        <v>191</v>
      </c>
      <c r="I257" s="5" t="str">
        <f>IFERROR(FIND(".",#REF!,1),"")</f>
        <v/>
      </c>
      <c r="J257" s="5" t="str">
        <f t="shared" si="7"/>
        <v/>
      </c>
    </row>
    <row r="258" spans="1:10">
      <c r="A258" s="11" t="s">
        <v>192</v>
      </c>
      <c r="B258" s="12"/>
      <c r="C258" s="7"/>
      <c r="D258" s="9">
        <v>2030602</v>
      </c>
      <c r="E258" s="10">
        <f t="shared" si="6"/>
        <v>0</v>
      </c>
      <c r="F258" s="9" t="s">
        <v>192</v>
      </c>
      <c r="I258" s="5" t="str">
        <f>IFERROR(FIND(".",#REF!,1),"")</f>
        <v/>
      </c>
      <c r="J258" s="5" t="str">
        <f t="shared" si="7"/>
        <v/>
      </c>
    </row>
    <row r="259" spans="1:10">
      <c r="A259" s="11" t="s">
        <v>193</v>
      </c>
      <c r="B259" s="12"/>
      <c r="C259" s="7"/>
      <c r="D259" s="9">
        <v>2030603</v>
      </c>
      <c r="E259" s="10">
        <f t="shared" si="6"/>
        <v>0</v>
      </c>
      <c r="F259" s="9" t="s">
        <v>193</v>
      </c>
      <c r="I259" s="5" t="str">
        <f>IFERROR(FIND(".",#REF!,1),"")</f>
        <v/>
      </c>
      <c r="J259" s="5" t="str">
        <f t="shared" si="7"/>
        <v/>
      </c>
    </row>
    <row r="260" spans="1:10">
      <c r="A260" s="11" t="s">
        <v>194</v>
      </c>
      <c r="B260" s="12"/>
      <c r="C260" s="7"/>
      <c r="D260" s="9">
        <v>2030604</v>
      </c>
      <c r="E260" s="10">
        <f t="shared" si="6"/>
        <v>0</v>
      </c>
      <c r="F260" s="9" t="s">
        <v>194</v>
      </c>
      <c r="I260" s="5" t="str">
        <f>IFERROR(FIND(".",#REF!,1),"")</f>
        <v/>
      </c>
      <c r="J260" s="5" t="str">
        <f t="shared" si="7"/>
        <v/>
      </c>
    </row>
    <row r="261" spans="1:10">
      <c r="A261" s="13" t="s">
        <v>195</v>
      </c>
      <c r="B261" s="12"/>
      <c r="C261" s="7"/>
      <c r="D261" s="9">
        <v>2030605</v>
      </c>
      <c r="E261" s="10">
        <f t="shared" ref="E261:E324" si="8">SUM(B261)</f>
        <v>0</v>
      </c>
      <c r="F261" s="9" t="s">
        <v>195</v>
      </c>
      <c r="I261" s="5" t="str">
        <f>IFERROR(FIND(".",#REF!,1),"")</f>
        <v/>
      </c>
      <c r="J261" s="5" t="str">
        <f t="shared" ref="J261:J324" si="9">IFERROR(FIND(".",$B261,1),"")</f>
        <v/>
      </c>
    </row>
    <row r="262" spans="1:10">
      <c r="A262" s="13" t="s">
        <v>196</v>
      </c>
      <c r="B262" s="12"/>
      <c r="C262" s="7"/>
      <c r="D262" s="9">
        <v>2030606</v>
      </c>
      <c r="E262" s="10">
        <f t="shared" si="8"/>
        <v>0</v>
      </c>
      <c r="F262" s="9" t="s">
        <v>196</v>
      </c>
      <c r="I262" s="5" t="str">
        <f>IFERROR(FIND(".",#REF!,1),"")</f>
        <v/>
      </c>
      <c r="J262" s="5" t="str">
        <f t="shared" si="9"/>
        <v/>
      </c>
    </row>
    <row r="263" spans="1:10">
      <c r="A263" s="13" t="s">
        <v>197</v>
      </c>
      <c r="B263" s="12"/>
      <c r="C263" s="7"/>
      <c r="D263" s="9">
        <v>2030607</v>
      </c>
      <c r="E263" s="10">
        <f t="shared" si="8"/>
        <v>0</v>
      </c>
      <c r="F263" s="9" t="s">
        <v>197</v>
      </c>
      <c r="I263" s="5" t="str">
        <f>IFERROR(FIND(".",#REF!,1),"")</f>
        <v/>
      </c>
      <c r="J263" s="5" t="str">
        <f t="shared" si="9"/>
        <v/>
      </c>
    </row>
    <row r="264" spans="1:10">
      <c r="A264" s="13" t="s">
        <v>198</v>
      </c>
      <c r="B264" s="12"/>
      <c r="C264" s="7"/>
      <c r="D264" s="9">
        <v>2030608</v>
      </c>
      <c r="E264" s="10">
        <f t="shared" si="8"/>
        <v>0</v>
      </c>
      <c r="F264" s="9" t="s">
        <v>199</v>
      </c>
      <c r="I264" s="5" t="str">
        <f>IFERROR(FIND(".",#REF!,1),"")</f>
        <v/>
      </c>
      <c r="J264" s="5" t="str">
        <f t="shared" si="9"/>
        <v/>
      </c>
    </row>
    <row r="265" spans="1:10">
      <c r="A265" s="13" t="s">
        <v>200</v>
      </c>
      <c r="B265" s="12">
        <v>166</v>
      </c>
      <c r="C265" s="7"/>
      <c r="D265" s="9">
        <v>2030699</v>
      </c>
      <c r="E265" s="10">
        <f t="shared" si="8"/>
        <v>166</v>
      </c>
      <c r="F265" s="9" t="s">
        <v>200</v>
      </c>
      <c r="I265" s="5" t="str">
        <f>IFERROR(FIND(".",#REF!,1),"")</f>
        <v/>
      </c>
      <c r="J265" s="5" t="str">
        <f t="shared" si="9"/>
        <v/>
      </c>
    </row>
    <row r="266" spans="1:10">
      <c r="A266" s="13" t="s">
        <v>201</v>
      </c>
      <c r="B266" s="12"/>
      <c r="C266" s="7"/>
      <c r="D266" s="9">
        <v>20399</v>
      </c>
      <c r="E266" s="10">
        <f t="shared" si="8"/>
        <v>0</v>
      </c>
      <c r="F266" s="9" t="s">
        <v>201</v>
      </c>
      <c r="I266" s="5" t="str">
        <f>IFERROR(FIND(".",#REF!,1),"")</f>
        <v/>
      </c>
      <c r="J266" s="5" t="str">
        <f t="shared" si="9"/>
        <v/>
      </c>
    </row>
    <row r="267" spans="1:10">
      <c r="A267" s="7" t="s">
        <v>202</v>
      </c>
      <c r="B267" s="8">
        <f>SUM(B268,B271,B280,B287,B295,B304,B320,B329,B339,B347,B353,)</f>
        <v>5639</v>
      </c>
      <c r="C267" s="7"/>
      <c r="D267" s="9">
        <v>204</v>
      </c>
      <c r="E267" s="10">
        <f t="shared" si="8"/>
        <v>5639</v>
      </c>
      <c r="F267" s="9" t="s">
        <v>202</v>
      </c>
      <c r="I267" s="5" t="str">
        <f>IFERROR(FIND(".",#REF!,1),"")</f>
        <v/>
      </c>
      <c r="J267" s="5" t="str">
        <f t="shared" si="9"/>
        <v/>
      </c>
    </row>
    <row r="268" spans="1:10">
      <c r="A268" s="11" t="s">
        <v>203</v>
      </c>
      <c r="B268" s="8">
        <f>SUM(B269:B270)</f>
        <v>0</v>
      </c>
      <c r="C268" s="7"/>
      <c r="D268" s="9">
        <v>20401</v>
      </c>
      <c r="E268" s="10">
        <f t="shared" si="8"/>
        <v>0</v>
      </c>
      <c r="F268" s="9" t="s">
        <v>204</v>
      </c>
      <c r="I268" s="5" t="str">
        <f>IFERROR(FIND(".",#REF!,1),"")</f>
        <v/>
      </c>
      <c r="J268" s="5" t="str">
        <f t="shared" si="9"/>
        <v/>
      </c>
    </row>
    <row r="269" spans="1:10">
      <c r="A269" s="11" t="s">
        <v>205</v>
      </c>
      <c r="B269" s="12"/>
      <c r="C269" s="7"/>
      <c r="D269" s="9">
        <v>2040101</v>
      </c>
      <c r="E269" s="10">
        <f t="shared" si="8"/>
        <v>0</v>
      </c>
      <c r="F269" s="9" t="s">
        <v>206</v>
      </c>
      <c r="I269" s="5" t="str">
        <f>IFERROR(FIND(".",#REF!,1),"")</f>
        <v/>
      </c>
      <c r="J269" s="5" t="str">
        <f t="shared" si="9"/>
        <v/>
      </c>
    </row>
    <row r="270" spans="1:10">
      <c r="A270" s="13" t="s">
        <v>207</v>
      </c>
      <c r="B270" s="12"/>
      <c r="C270" s="7"/>
      <c r="D270" s="9">
        <v>2040199</v>
      </c>
      <c r="E270" s="10">
        <f t="shared" si="8"/>
        <v>0</v>
      </c>
      <c r="F270" s="9" t="s">
        <v>208</v>
      </c>
      <c r="I270" s="5" t="str">
        <f>IFERROR(FIND(".",#REF!,1),"")</f>
        <v/>
      </c>
      <c r="J270" s="5" t="str">
        <f t="shared" si="9"/>
        <v/>
      </c>
    </row>
    <row r="271" spans="1:10">
      <c r="A271" s="13" t="s">
        <v>209</v>
      </c>
      <c r="B271" s="8">
        <f>SUM(B272:B279)</f>
        <v>0</v>
      </c>
      <c r="C271" s="7"/>
      <c r="D271" s="9">
        <v>20402</v>
      </c>
      <c r="E271" s="10">
        <f t="shared" si="8"/>
        <v>0</v>
      </c>
      <c r="F271" s="9" t="s">
        <v>209</v>
      </c>
      <c r="I271" s="5" t="str">
        <f>IFERROR(FIND(".",#REF!,1),"")</f>
        <v/>
      </c>
      <c r="J271" s="5" t="str">
        <f t="shared" si="9"/>
        <v/>
      </c>
    </row>
    <row r="272" spans="1:10">
      <c r="A272" s="13" t="s">
        <v>210</v>
      </c>
      <c r="B272" s="12"/>
      <c r="C272" s="7"/>
      <c r="D272" s="9">
        <v>2040201</v>
      </c>
      <c r="E272" s="10">
        <f t="shared" si="8"/>
        <v>0</v>
      </c>
      <c r="F272" s="9" t="s">
        <v>12</v>
      </c>
      <c r="I272" s="5" t="str">
        <f>IFERROR(FIND(".",#REF!,1),"")</f>
        <v/>
      </c>
      <c r="J272" s="5" t="str">
        <f t="shared" si="9"/>
        <v/>
      </c>
    </row>
    <row r="273" spans="1:10">
      <c r="A273" s="13" t="s">
        <v>211</v>
      </c>
      <c r="B273" s="12"/>
      <c r="C273" s="7"/>
      <c r="D273" s="9">
        <v>2040202</v>
      </c>
      <c r="E273" s="10">
        <f t="shared" si="8"/>
        <v>0</v>
      </c>
      <c r="F273" s="9" t="s">
        <v>13</v>
      </c>
      <c r="I273" s="5" t="str">
        <f>IFERROR(FIND(".",#REF!,1),"")</f>
        <v/>
      </c>
      <c r="J273" s="5" t="str">
        <f t="shared" si="9"/>
        <v/>
      </c>
    </row>
    <row r="274" spans="1:10">
      <c r="A274" s="13" t="s">
        <v>212</v>
      </c>
      <c r="B274" s="12"/>
      <c r="C274" s="7"/>
      <c r="D274" s="9">
        <v>2040203</v>
      </c>
      <c r="E274" s="10">
        <f t="shared" si="8"/>
        <v>0</v>
      </c>
      <c r="F274" s="9" t="s">
        <v>14</v>
      </c>
      <c r="I274" s="5" t="str">
        <f>IFERROR(FIND(".",#REF!,1),"")</f>
        <v/>
      </c>
      <c r="J274" s="5" t="str">
        <f t="shared" si="9"/>
        <v/>
      </c>
    </row>
    <row r="275" spans="1:10">
      <c r="A275" s="13" t="s">
        <v>213</v>
      </c>
      <c r="B275" s="12"/>
      <c r="C275" s="7"/>
      <c r="D275" s="9">
        <v>2040219</v>
      </c>
      <c r="E275" s="10">
        <f t="shared" si="8"/>
        <v>0</v>
      </c>
      <c r="F275" s="9" t="s">
        <v>55</v>
      </c>
      <c r="I275" s="5" t="str">
        <f>IFERROR(FIND(".",#REF!,1),"")</f>
        <v/>
      </c>
      <c r="J275" s="5" t="str">
        <f t="shared" si="9"/>
        <v/>
      </c>
    </row>
    <row r="276" spans="1:10">
      <c r="A276" s="25" t="s">
        <v>214</v>
      </c>
      <c r="B276" s="12"/>
      <c r="C276" s="7"/>
      <c r="D276" s="9">
        <v>2040220</v>
      </c>
      <c r="E276" s="10">
        <f t="shared" si="8"/>
        <v>0</v>
      </c>
      <c r="F276" s="9" t="s">
        <v>215</v>
      </c>
      <c r="I276" s="5" t="str">
        <f>IFERROR(FIND(".",#REF!,1),"")</f>
        <v/>
      </c>
      <c r="J276" s="5" t="str">
        <f t="shared" si="9"/>
        <v/>
      </c>
    </row>
    <row r="277" spans="1:10">
      <c r="A277" s="25" t="s">
        <v>216</v>
      </c>
      <c r="B277" s="12"/>
      <c r="C277" s="7"/>
      <c r="D277" s="9">
        <v>2040221</v>
      </c>
      <c r="E277" s="10">
        <f t="shared" si="8"/>
        <v>0</v>
      </c>
      <c r="F277" s="9" t="s">
        <v>217</v>
      </c>
      <c r="I277" s="5" t="str">
        <f>IFERROR(FIND(".",#REF!,1),"")</f>
        <v/>
      </c>
      <c r="J277" s="5" t="str">
        <f t="shared" si="9"/>
        <v/>
      </c>
    </row>
    <row r="278" spans="1:10">
      <c r="A278" s="13" t="s">
        <v>218</v>
      </c>
      <c r="B278" s="12"/>
      <c r="C278" s="7"/>
      <c r="D278" s="9">
        <v>2040250</v>
      </c>
      <c r="E278" s="10">
        <f t="shared" si="8"/>
        <v>0</v>
      </c>
      <c r="F278" s="9" t="s">
        <v>21</v>
      </c>
      <c r="I278" s="5" t="str">
        <f>IFERROR(FIND(".",#REF!,1),"")</f>
        <v/>
      </c>
      <c r="J278" s="5" t="str">
        <f t="shared" si="9"/>
        <v/>
      </c>
    </row>
    <row r="279" spans="1:10">
      <c r="A279" s="13" t="s">
        <v>219</v>
      </c>
      <c r="B279" s="12"/>
      <c r="C279" s="7"/>
      <c r="D279" s="9">
        <v>2040299</v>
      </c>
      <c r="E279" s="10">
        <f t="shared" si="8"/>
        <v>0</v>
      </c>
      <c r="F279" s="9" t="s">
        <v>220</v>
      </c>
      <c r="I279" s="5" t="str">
        <f>IFERROR(FIND(".",#REF!,1),"")</f>
        <v/>
      </c>
      <c r="J279" s="5" t="str">
        <f t="shared" si="9"/>
        <v/>
      </c>
    </row>
    <row r="280" spans="1:10">
      <c r="A280" s="11" t="s">
        <v>221</v>
      </c>
      <c r="B280" s="8">
        <f>SUM(B281:B286)</f>
        <v>0</v>
      </c>
      <c r="C280" s="7"/>
      <c r="D280" s="9">
        <v>20403</v>
      </c>
      <c r="E280" s="10">
        <f t="shared" si="8"/>
        <v>0</v>
      </c>
      <c r="F280" s="9" t="s">
        <v>221</v>
      </c>
      <c r="I280" s="5" t="str">
        <f>IFERROR(FIND(".",#REF!,1),"")</f>
        <v/>
      </c>
      <c r="J280" s="5" t="str">
        <f t="shared" si="9"/>
        <v/>
      </c>
    </row>
    <row r="281" spans="1:10">
      <c r="A281" s="11" t="s">
        <v>12</v>
      </c>
      <c r="B281" s="12"/>
      <c r="C281" s="7"/>
      <c r="D281" s="9">
        <v>2040301</v>
      </c>
      <c r="E281" s="10">
        <f t="shared" si="8"/>
        <v>0</v>
      </c>
      <c r="F281" s="9" t="s">
        <v>12</v>
      </c>
      <c r="I281" s="5" t="str">
        <f>IFERROR(FIND(".",#REF!,1),"")</f>
        <v/>
      </c>
      <c r="J281" s="5" t="str">
        <f t="shared" si="9"/>
        <v/>
      </c>
    </row>
    <row r="282" spans="1:10">
      <c r="A282" s="11" t="s">
        <v>13</v>
      </c>
      <c r="B282" s="12"/>
      <c r="C282" s="7"/>
      <c r="D282" s="9">
        <v>2040302</v>
      </c>
      <c r="E282" s="10">
        <f t="shared" si="8"/>
        <v>0</v>
      </c>
      <c r="F282" s="9" t="s">
        <v>13</v>
      </c>
      <c r="I282" s="5" t="str">
        <f>IFERROR(FIND(".",#REF!,1),"")</f>
        <v/>
      </c>
      <c r="J282" s="5" t="str">
        <f t="shared" si="9"/>
        <v/>
      </c>
    </row>
    <row r="283" spans="1:10">
      <c r="A283" s="13" t="s">
        <v>14</v>
      </c>
      <c r="B283" s="12"/>
      <c r="C283" s="7"/>
      <c r="D283" s="9">
        <v>2040303</v>
      </c>
      <c r="E283" s="10">
        <f t="shared" si="8"/>
        <v>0</v>
      </c>
      <c r="F283" s="9" t="s">
        <v>14</v>
      </c>
      <c r="I283" s="5" t="str">
        <f>IFERROR(FIND(".",#REF!,1),"")</f>
        <v/>
      </c>
      <c r="J283" s="5" t="str">
        <f t="shared" si="9"/>
        <v/>
      </c>
    </row>
    <row r="284" spans="1:10">
      <c r="A284" s="13" t="s">
        <v>222</v>
      </c>
      <c r="B284" s="12"/>
      <c r="C284" s="7"/>
      <c r="D284" s="9">
        <v>2040304</v>
      </c>
      <c r="E284" s="10">
        <f t="shared" si="8"/>
        <v>0</v>
      </c>
      <c r="F284" s="9" t="s">
        <v>222</v>
      </c>
      <c r="I284" s="5" t="str">
        <f>IFERROR(FIND(".",#REF!,1),"")</f>
        <v/>
      </c>
      <c r="J284" s="5" t="str">
        <f t="shared" si="9"/>
        <v/>
      </c>
    </row>
    <row r="285" spans="1:10">
      <c r="A285" s="13" t="s">
        <v>21</v>
      </c>
      <c r="B285" s="12"/>
      <c r="C285" s="7"/>
      <c r="D285" s="9">
        <v>2040350</v>
      </c>
      <c r="E285" s="10">
        <f t="shared" si="8"/>
        <v>0</v>
      </c>
      <c r="F285" s="9" t="s">
        <v>21</v>
      </c>
      <c r="I285" s="5" t="str">
        <f>IFERROR(FIND(".",#REF!,1),"")</f>
        <v/>
      </c>
      <c r="J285" s="5" t="str">
        <f t="shared" si="9"/>
        <v/>
      </c>
    </row>
    <row r="286" spans="1:10">
      <c r="A286" s="7" t="s">
        <v>223</v>
      </c>
      <c r="B286" s="12"/>
      <c r="C286" s="7"/>
      <c r="D286" s="9">
        <v>2040399</v>
      </c>
      <c r="E286" s="10">
        <f t="shared" si="8"/>
        <v>0</v>
      </c>
      <c r="F286" s="9" t="s">
        <v>223</v>
      </c>
      <c r="I286" s="5" t="str">
        <f>IFERROR(FIND(".",#REF!,1),"")</f>
        <v/>
      </c>
      <c r="J286" s="5" t="str">
        <f t="shared" si="9"/>
        <v/>
      </c>
    </row>
    <row r="287" spans="1:10">
      <c r="A287" s="14" t="s">
        <v>224</v>
      </c>
      <c r="B287" s="8">
        <f>SUM(B288:B294)</f>
        <v>1634</v>
      </c>
      <c r="C287" s="7"/>
      <c r="D287" s="9">
        <v>20404</v>
      </c>
      <c r="E287" s="10">
        <f t="shared" si="8"/>
        <v>1634</v>
      </c>
      <c r="F287" s="9" t="s">
        <v>224</v>
      </c>
      <c r="I287" s="5" t="str">
        <f>IFERROR(FIND(".",#REF!,1),"")</f>
        <v/>
      </c>
      <c r="J287" s="5" t="str">
        <f t="shared" si="9"/>
        <v/>
      </c>
    </row>
    <row r="288" spans="1:10">
      <c r="A288" s="11" t="s">
        <v>12</v>
      </c>
      <c r="B288" s="12">
        <v>1451</v>
      </c>
      <c r="C288" s="7"/>
      <c r="D288" s="9">
        <v>2040401</v>
      </c>
      <c r="E288" s="10">
        <f t="shared" si="8"/>
        <v>1451</v>
      </c>
      <c r="F288" s="9" t="s">
        <v>12</v>
      </c>
      <c r="I288" s="5" t="str">
        <f>IFERROR(FIND(".",#REF!,1),"")</f>
        <v/>
      </c>
      <c r="J288" s="5" t="str">
        <f t="shared" si="9"/>
        <v/>
      </c>
    </row>
    <row r="289" spans="1:10">
      <c r="A289" s="11" t="s">
        <v>13</v>
      </c>
      <c r="B289" s="12"/>
      <c r="C289" s="7"/>
      <c r="D289" s="9">
        <v>2040402</v>
      </c>
      <c r="E289" s="10">
        <f t="shared" si="8"/>
        <v>0</v>
      </c>
      <c r="F289" s="9" t="s">
        <v>13</v>
      </c>
      <c r="I289" s="5" t="str">
        <f>IFERROR(FIND(".",#REF!,1),"")</f>
        <v/>
      </c>
      <c r="J289" s="5" t="str">
        <f t="shared" si="9"/>
        <v/>
      </c>
    </row>
    <row r="290" spans="1:10">
      <c r="A290" s="13" t="s">
        <v>14</v>
      </c>
      <c r="B290" s="12"/>
      <c r="C290" s="7"/>
      <c r="D290" s="9">
        <v>2040403</v>
      </c>
      <c r="E290" s="10">
        <f t="shared" si="8"/>
        <v>0</v>
      </c>
      <c r="F290" s="9" t="s">
        <v>14</v>
      </c>
      <c r="I290" s="5" t="str">
        <f>IFERROR(FIND(".",#REF!,1),"")</f>
        <v/>
      </c>
      <c r="J290" s="5" t="str">
        <f t="shared" si="9"/>
        <v/>
      </c>
    </row>
    <row r="291" spans="1:10">
      <c r="A291" s="13" t="s">
        <v>225</v>
      </c>
      <c r="B291" s="12"/>
      <c r="C291" s="7"/>
      <c r="D291" s="9">
        <v>2040409</v>
      </c>
      <c r="E291" s="10">
        <f t="shared" si="8"/>
        <v>0</v>
      </c>
      <c r="F291" s="9" t="s">
        <v>225</v>
      </c>
      <c r="I291" s="5" t="str">
        <f>IFERROR(FIND(".",#REF!,1),"")</f>
        <v/>
      </c>
      <c r="J291" s="5" t="str">
        <f t="shared" si="9"/>
        <v/>
      </c>
    </row>
    <row r="292" spans="1:10">
      <c r="A292" s="25" t="s">
        <v>226</v>
      </c>
      <c r="B292" s="12"/>
      <c r="C292" s="7"/>
      <c r="D292" s="9">
        <v>2040410</v>
      </c>
      <c r="E292" s="10">
        <f t="shared" si="8"/>
        <v>0</v>
      </c>
      <c r="F292" s="25" t="s">
        <v>226</v>
      </c>
      <c r="I292" s="5" t="str">
        <f>IFERROR(FIND(".",#REF!,1),"")</f>
        <v/>
      </c>
      <c r="J292" s="5" t="str">
        <f t="shared" si="9"/>
        <v/>
      </c>
    </row>
    <row r="293" spans="1:10">
      <c r="A293" s="13" t="s">
        <v>21</v>
      </c>
      <c r="B293" s="12"/>
      <c r="C293" s="7"/>
      <c r="D293" s="9">
        <v>2040450</v>
      </c>
      <c r="E293" s="10">
        <f t="shared" si="8"/>
        <v>0</v>
      </c>
      <c r="F293" s="9" t="s">
        <v>21</v>
      </c>
      <c r="I293" s="5" t="str">
        <f>IFERROR(FIND(".",#REF!,1),"")</f>
        <v/>
      </c>
      <c r="J293" s="5" t="str">
        <f t="shared" si="9"/>
        <v/>
      </c>
    </row>
    <row r="294" spans="1:10">
      <c r="A294" s="13" t="s">
        <v>227</v>
      </c>
      <c r="B294" s="12">
        <v>183</v>
      </c>
      <c r="C294" s="7"/>
      <c r="D294" s="9">
        <v>2040499</v>
      </c>
      <c r="E294" s="10">
        <f t="shared" si="8"/>
        <v>183</v>
      </c>
      <c r="F294" s="9" t="s">
        <v>227</v>
      </c>
      <c r="I294" s="5" t="str">
        <f>IFERROR(FIND(".",#REF!,1),"")</f>
        <v/>
      </c>
      <c r="J294" s="5" t="str">
        <f t="shared" si="9"/>
        <v/>
      </c>
    </row>
    <row r="295" spans="1:10">
      <c r="A295" s="7" t="s">
        <v>228</v>
      </c>
      <c r="B295" s="8">
        <f>SUM(B296:B303)</f>
        <v>3533</v>
      </c>
      <c r="C295" s="7"/>
      <c r="D295" s="9">
        <v>20405</v>
      </c>
      <c r="E295" s="10">
        <f t="shared" si="8"/>
        <v>3533</v>
      </c>
      <c r="F295" s="9" t="s">
        <v>228</v>
      </c>
      <c r="I295" s="5" t="str">
        <f>IFERROR(FIND(".",#REF!,1),"")</f>
        <v/>
      </c>
      <c r="J295" s="5" t="str">
        <f t="shared" si="9"/>
        <v/>
      </c>
    </row>
    <row r="296" spans="1:10">
      <c r="A296" s="11" t="s">
        <v>12</v>
      </c>
      <c r="B296" s="12">
        <v>3216</v>
      </c>
      <c r="C296" s="7"/>
      <c r="D296" s="9">
        <v>2040501</v>
      </c>
      <c r="E296" s="10">
        <f t="shared" si="8"/>
        <v>3216</v>
      </c>
      <c r="F296" s="9" t="s">
        <v>12</v>
      </c>
      <c r="I296" s="5" t="str">
        <f>IFERROR(FIND(".",#REF!,1),"")</f>
        <v/>
      </c>
      <c r="J296" s="5" t="str">
        <f t="shared" si="9"/>
        <v/>
      </c>
    </row>
    <row r="297" spans="1:10">
      <c r="A297" s="11" t="s">
        <v>211</v>
      </c>
      <c r="B297" s="12"/>
      <c r="C297" s="7"/>
      <c r="D297" s="9">
        <v>2040502</v>
      </c>
      <c r="E297" s="10">
        <f t="shared" si="8"/>
        <v>0</v>
      </c>
      <c r="F297" s="9" t="s">
        <v>13</v>
      </c>
      <c r="I297" s="5" t="str">
        <f>IFERROR(FIND(".",#REF!,1),"")</f>
        <v/>
      </c>
      <c r="J297" s="5" t="str">
        <f t="shared" si="9"/>
        <v/>
      </c>
    </row>
    <row r="298" spans="1:10">
      <c r="A298" s="11" t="s">
        <v>14</v>
      </c>
      <c r="B298" s="12"/>
      <c r="C298" s="7"/>
      <c r="D298" s="9">
        <v>2040503</v>
      </c>
      <c r="E298" s="10">
        <f t="shared" si="8"/>
        <v>0</v>
      </c>
      <c r="F298" s="9" t="s">
        <v>14</v>
      </c>
      <c r="I298" s="5" t="str">
        <f>IFERROR(FIND(".",#REF!,1),"")</f>
        <v/>
      </c>
      <c r="J298" s="5" t="str">
        <f t="shared" si="9"/>
        <v/>
      </c>
    </row>
    <row r="299" spans="1:10">
      <c r="A299" s="13" t="s">
        <v>229</v>
      </c>
      <c r="B299" s="12"/>
      <c r="C299" s="7"/>
      <c r="D299" s="9">
        <v>2040504</v>
      </c>
      <c r="E299" s="10">
        <f t="shared" si="8"/>
        <v>0</v>
      </c>
      <c r="F299" s="9" t="s">
        <v>229</v>
      </c>
      <c r="I299" s="5" t="str">
        <f>IFERROR(FIND(".",#REF!,1),"")</f>
        <v/>
      </c>
      <c r="J299" s="5" t="str">
        <f t="shared" si="9"/>
        <v/>
      </c>
    </row>
    <row r="300" spans="1:10">
      <c r="A300" s="13" t="s">
        <v>230</v>
      </c>
      <c r="B300" s="12"/>
      <c r="C300" s="7"/>
      <c r="D300" s="9">
        <v>2040505</v>
      </c>
      <c r="E300" s="10">
        <f t="shared" si="8"/>
        <v>0</v>
      </c>
      <c r="F300" s="9" t="s">
        <v>230</v>
      </c>
      <c r="I300" s="5" t="str">
        <f>IFERROR(FIND(".",#REF!,1),"")</f>
        <v/>
      </c>
      <c r="J300" s="5" t="str">
        <f t="shared" si="9"/>
        <v/>
      </c>
    </row>
    <row r="301" spans="1:10">
      <c r="A301" s="13" t="s">
        <v>231</v>
      </c>
      <c r="B301" s="12"/>
      <c r="C301" s="7"/>
      <c r="D301" s="9">
        <v>2040506</v>
      </c>
      <c r="E301" s="10">
        <f t="shared" si="8"/>
        <v>0</v>
      </c>
      <c r="F301" s="9" t="s">
        <v>231</v>
      </c>
      <c r="I301" s="5" t="str">
        <f>IFERROR(FIND(".",#REF!,1),"")</f>
        <v/>
      </c>
      <c r="J301" s="5" t="str">
        <f t="shared" si="9"/>
        <v/>
      </c>
    </row>
    <row r="302" spans="1:10">
      <c r="A302" s="11" t="s">
        <v>21</v>
      </c>
      <c r="B302" s="12"/>
      <c r="C302" s="7"/>
      <c r="D302" s="9">
        <v>2040550</v>
      </c>
      <c r="E302" s="10">
        <f t="shared" si="8"/>
        <v>0</v>
      </c>
      <c r="F302" s="9" t="s">
        <v>21</v>
      </c>
      <c r="I302" s="5" t="str">
        <f>IFERROR(FIND(".",#REF!,1),"")</f>
        <v/>
      </c>
      <c r="J302" s="5" t="str">
        <f t="shared" si="9"/>
        <v/>
      </c>
    </row>
    <row r="303" spans="1:10">
      <c r="A303" s="11" t="s">
        <v>232</v>
      </c>
      <c r="B303" s="12">
        <v>317</v>
      </c>
      <c r="C303" s="7"/>
      <c r="D303" s="9">
        <v>2040599</v>
      </c>
      <c r="E303" s="10">
        <f t="shared" si="8"/>
        <v>317</v>
      </c>
      <c r="F303" s="9" t="s">
        <v>232</v>
      </c>
      <c r="I303" s="5" t="str">
        <f>IFERROR(FIND(".",#REF!,1),"")</f>
        <v/>
      </c>
      <c r="J303" s="5" t="str">
        <f t="shared" si="9"/>
        <v/>
      </c>
    </row>
    <row r="304" spans="1:10">
      <c r="A304" s="11" t="s">
        <v>233</v>
      </c>
      <c r="B304" s="8">
        <f>SUM(B305:B319)</f>
        <v>472</v>
      </c>
      <c r="C304" s="7"/>
      <c r="D304" s="9">
        <v>20406</v>
      </c>
      <c r="E304" s="10">
        <f t="shared" si="8"/>
        <v>472</v>
      </c>
      <c r="F304" s="9" t="s">
        <v>233</v>
      </c>
      <c r="I304" s="5" t="str">
        <f>IFERROR(FIND(".",#REF!,1),"")</f>
        <v/>
      </c>
      <c r="J304" s="5" t="str">
        <f t="shared" si="9"/>
        <v/>
      </c>
    </row>
    <row r="305" spans="1:10">
      <c r="A305" s="13" t="s">
        <v>12</v>
      </c>
      <c r="B305" s="12">
        <v>409</v>
      </c>
      <c r="C305" s="7"/>
      <c r="D305" s="9">
        <v>2040601</v>
      </c>
      <c r="E305" s="10">
        <f t="shared" si="8"/>
        <v>409</v>
      </c>
      <c r="F305" s="9" t="s">
        <v>12</v>
      </c>
      <c r="I305" s="5" t="str">
        <f>IFERROR(FIND(".",#REF!,1),"")</f>
        <v/>
      </c>
      <c r="J305" s="5" t="str">
        <f t="shared" si="9"/>
        <v/>
      </c>
    </row>
    <row r="306" spans="1:10">
      <c r="A306" s="13" t="s">
        <v>13</v>
      </c>
      <c r="B306" s="12"/>
      <c r="C306" s="7"/>
      <c r="D306" s="9">
        <v>2040602</v>
      </c>
      <c r="E306" s="10">
        <f t="shared" si="8"/>
        <v>0</v>
      </c>
      <c r="F306" s="9" t="s">
        <v>13</v>
      </c>
      <c r="I306" s="5" t="str">
        <f>IFERROR(FIND(".",#REF!,1),"")</f>
        <v/>
      </c>
      <c r="J306" s="5" t="str">
        <f t="shared" si="9"/>
        <v/>
      </c>
    </row>
    <row r="307" spans="1:10">
      <c r="A307" s="13" t="s">
        <v>14</v>
      </c>
      <c r="B307" s="12"/>
      <c r="C307" s="7"/>
      <c r="D307" s="9">
        <v>2040603</v>
      </c>
      <c r="E307" s="10">
        <f t="shared" si="8"/>
        <v>0</v>
      </c>
      <c r="F307" s="9" t="s">
        <v>14</v>
      </c>
      <c r="I307" s="5" t="str">
        <f>IFERROR(FIND(".",#REF!,1),"")</f>
        <v/>
      </c>
      <c r="J307" s="5" t="str">
        <f t="shared" si="9"/>
        <v/>
      </c>
    </row>
    <row r="308" spans="1:10">
      <c r="A308" s="26" t="s">
        <v>234</v>
      </c>
      <c r="B308" s="12">
        <v>5</v>
      </c>
      <c r="C308" s="7"/>
      <c r="D308" s="9">
        <v>2040604</v>
      </c>
      <c r="E308" s="10">
        <f t="shared" si="8"/>
        <v>5</v>
      </c>
      <c r="F308" s="9" t="s">
        <v>234</v>
      </c>
      <c r="I308" s="5" t="str">
        <f>IFERROR(FIND(".",#REF!,1),"")</f>
        <v/>
      </c>
      <c r="J308" s="5" t="str">
        <f t="shared" si="9"/>
        <v/>
      </c>
    </row>
    <row r="309" spans="1:10">
      <c r="A309" s="11" t="s">
        <v>235</v>
      </c>
      <c r="B309" s="12">
        <v>10</v>
      </c>
      <c r="C309" s="7"/>
      <c r="D309" s="9">
        <v>2040605</v>
      </c>
      <c r="E309" s="10">
        <f t="shared" si="8"/>
        <v>10</v>
      </c>
      <c r="F309" s="9" t="s">
        <v>235</v>
      </c>
      <c r="I309" s="5" t="str">
        <f>IFERROR(FIND(".",#REF!,1),"")</f>
        <v/>
      </c>
      <c r="J309" s="5" t="str">
        <f t="shared" si="9"/>
        <v/>
      </c>
    </row>
    <row r="310" spans="1:10">
      <c r="A310" s="11" t="s">
        <v>236</v>
      </c>
      <c r="B310" s="12"/>
      <c r="C310" s="7"/>
      <c r="D310" s="9">
        <v>2040606</v>
      </c>
      <c r="E310" s="10">
        <f t="shared" si="8"/>
        <v>0</v>
      </c>
      <c r="F310" s="9" t="s">
        <v>236</v>
      </c>
      <c r="I310" s="5" t="str">
        <f>IFERROR(FIND(".",#REF!,1),"")</f>
        <v/>
      </c>
      <c r="J310" s="5" t="str">
        <f t="shared" si="9"/>
        <v/>
      </c>
    </row>
    <row r="311" spans="1:10">
      <c r="A311" s="14" t="s">
        <v>237</v>
      </c>
      <c r="B311" s="12">
        <v>5</v>
      </c>
      <c r="C311" s="7"/>
      <c r="D311" s="9">
        <v>2040607</v>
      </c>
      <c r="E311" s="10">
        <f t="shared" si="8"/>
        <v>5</v>
      </c>
      <c r="F311" s="9" t="s">
        <v>237</v>
      </c>
      <c r="I311" s="5" t="str">
        <f>IFERROR(FIND(".",#REF!,1),"")</f>
        <v/>
      </c>
      <c r="J311" s="5" t="str">
        <f t="shared" si="9"/>
        <v/>
      </c>
    </row>
    <row r="312" spans="1:10">
      <c r="A312" s="25" t="s">
        <v>238</v>
      </c>
      <c r="B312" s="12"/>
      <c r="C312" s="7"/>
      <c r="D312" s="9">
        <v>2040608</v>
      </c>
      <c r="E312" s="10">
        <f t="shared" si="8"/>
        <v>0</v>
      </c>
      <c r="F312" s="9" t="s">
        <v>239</v>
      </c>
      <c r="I312" s="5" t="str">
        <f>IFERROR(FIND(".",#REF!,1),"")</f>
        <v/>
      </c>
      <c r="J312" s="5" t="str">
        <f t="shared" si="9"/>
        <v/>
      </c>
    </row>
    <row r="313" spans="1:10">
      <c r="A313" s="13" t="s">
        <v>240</v>
      </c>
      <c r="B313" s="12"/>
      <c r="C313" s="7"/>
      <c r="D313" s="9">
        <v>2040609</v>
      </c>
      <c r="E313" s="10">
        <f t="shared" si="8"/>
        <v>0</v>
      </c>
      <c r="F313" s="9" t="s">
        <v>240</v>
      </c>
      <c r="I313" s="5" t="str">
        <f>IFERROR(FIND(".",#REF!,1),"")</f>
        <v/>
      </c>
      <c r="J313" s="5" t="str">
        <f t="shared" si="9"/>
        <v/>
      </c>
    </row>
    <row r="314" spans="1:10">
      <c r="A314" s="13" t="s">
        <v>241</v>
      </c>
      <c r="B314" s="12"/>
      <c r="C314" s="7"/>
      <c r="D314" s="9">
        <v>2040610</v>
      </c>
      <c r="E314" s="10">
        <f t="shared" si="8"/>
        <v>0</v>
      </c>
      <c r="F314" s="9" t="s">
        <v>241</v>
      </c>
      <c r="I314" s="5" t="str">
        <f>IFERROR(FIND(".",#REF!,1),"")</f>
        <v/>
      </c>
      <c r="J314" s="5" t="str">
        <f t="shared" si="9"/>
        <v/>
      </c>
    </row>
    <row r="315" spans="1:10">
      <c r="A315" s="13" t="s">
        <v>242</v>
      </c>
      <c r="B315" s="12"/>
      <c r="C315" s="7"/>
      <c r="D315" s="9">
        <v>2040611</v>
      </c>
      <c r="E315" s="10">
        <f t="shared" si="8"/>
        <v>0</v>
      </c>
      <c r="F315" s="9" t="s">
        <v>242</v>
      </c>
      <c r="I315" s="5" t="str">
        <f>IFERROR(FIND(".",#REF!,1),"")</f>
        <v/>
      </c>
      <c r="J315" s="5" t="str">
        <f t="shared" si="9"/>
        <v/>
      </c>
    </row>
    <row r="316" spans="1:10">
      <c r="A316" s="25" t="s">
        <v>243</v>
      </c>
      <c r="B316" s="12"/>
      <c r="C316" s="7"/>
      <c r="D316" s="9">
        <v>2040612</v>
      </c>
      <c r="E316" s="10">
        <f t="shared" si="8"/>
        <v>0</v>
      </c>
      <c r="F316" s="9" t="s">
        <v>244</v>
      </c>
      <c r="I316" s="5" t="str">
        <f>IFERROR(FIND(".",#REF!,1),"")</f>
        <v/>
      </c>
      <c r="J316" s="5" t="str">
        <f t="shared" si="9"/>
        <v/>
      </c>
    </row>
    <row r="317" spans="1:10">
      <c r="A317" s="25" t="s">
        <v>167</v>
      </c>
      <c r="B317" s="12"/>
      <c r="C317" s="7"/>
      <c r="D317" s="9">
        <v>2040613</v>
      </c>
      <c r="E317" s="10">
        <f t="shared" si="8"/>
        <v>0</v>
      </c>
      <c r="F317" s="9" t="s">
        <v>55</v>
      </c>
      <c r="I317" s="5" t="str">
        <f>IFERROR(FIND(".",#REF!,1),"")</f>
        <v/>
      </c>
      <c r="J317" s="5" t="str">
        <f t="shared" si="9"/>
        <v/>
      </c>
    </row>
    <row r="318" spans="1:10">
      <c r="A318" s="13" t="s">
        <v>21</v>
      </c>
      <c r="B318" s="12"/>
      <c r="C318" s="7"/>
      <c r="D318" s="9">
        <v>2040650</v>
      </c>
      <c r="E318" s="10">
        <f t="shared" si="8"/>
        <v>0</v>
      </c>
      <c r="F318" s="9" t="s">
        <v>21</v>
      </c>
      <c r="I318" s="5" t="str">
        <f>IFERROR(FIND(".",#REF!,1),"")</f>
        <v/>
      </c>
      <c r="J318" s="5" t="str">
        <f t="shared" si="9"/>
        <v/>
      </c>
    </row>
    <row r="319" spans="1:10">
      <c r="A319" s="11" t="s">
        <v>245</v>
      </c>
      <c r="B319" s="12">
        <v>43</v>
      </c>
      <c r="C319" s="7"/>
      <c r="D319" s="9">
        <v>2040699</v>
      </c>
      <c r="E319" s="10">
        <f t="shared" si="8"/>
        <v>43</v>
      </c>
      <c r="F319" s="9" t="s">
        <v>245</v>
      </c>
      <c r="I319" s="5" t="str">
        <f>IFERROR(FIND(".",#REF!,1),"")</f>
        <v/>
      </c>
      <c r="J319" s="5" t="str">
        <f t="shared" si="9"/>
        <v/>
      </c>
    </row>
    <row r="320" spans="1:10">
      <c r="A320" s="14" t="s">
        <v>246</v>
      </c>
      <c r="B320" s="8">
        <f>SUM(B321:B328)</f>
        <v>0</v>
      </c>
      <c r="C320" s="7"/>
      <c r="D320" s="9">
        <v>20407</v>
      </c>
      <c r="E320" s="10">
        <f t="shared" si="8"/>
        <v>0</v>
      </c>
      <c r="F320" s="9" t="s">
        <v>246</v>
      </c>
      <c r="I320" s="5" t="str">
        <f>IFERROR(FIND(".",#REF!,1),"")</f>
        <v/>
      </c>
      <c r="J320" s="5" t="str">
        <f t="shared" si="9"/>
        <v/>
      </c>
    </row>
    <row r="321" spans="1:10">
      <c r="A321" s="11" t="s">
        <v>12</v>
      </c>
      <c r="B321" s="12"/>
      <c r="C321" s="7"/>
      <c r="D321" s="9">
        <v>2040701</v>
      </c>
      <c r="E321" s="10">
        <f t="shared" si="8"/>
        <v>0</v>
      </c>
      <c r="F321" s="9" t="s">
        <v>12</v>
      </c>
      <c r="I321" s="5" t="str">
        <f>IFERROR(FIND(".",#REF!,1),"")</f>
        <v/>
      </c>
      <c r="J321" s="5" t="str">
        <f t="shared" si="9"/>
        <v/>
      </c>
    </row>
    <row r="322" spans="1:10">
      <c r="A322" s="13" t="s">
        <v>13</v>
      </c>
      <c r="B322" s="12"/>
      <c r="C322" s="7"/>
      <c r="D322" s="9">
        <v>2040702</v>
      </c>
      <c r="E322" s="10">
        <f t="shared" si="8"/>
        <v>0</v>
      </c>
      <c r="F322" s="9" t="s">
        <v>13</v>
      </c>
      <c r="I322" s="5" t="str">
        <f>IFERROR(FIND(".",#REF!,1),"")</f>
        <v/>
      </c>
      <c r="J322" s="5" t="str">
        <f t="shared" si="9"/>
        <v/>
      </c>
    </row>
    <row r="323" spans="1:10">
      <c r="A323" s="13" t="s">
        <v>14</v>
      </c>
      <c r="B323" s="12"/>
      <c r="C323" s="7"/>
      <c r="D323" s="9">
        <v>2040703</v>
      </c>
      <c r="E323" s="10">
        <f t="shared" si="8"/>
        <v>0</v>
      </c>
      <c r="F323" s="9" t="s">
        <v>14</v>
      </c>
      <c r="I323" s="5" t="str">
        <f>IFERROR(FIND(".",#REF!,1),"")</f>
        <v/>
      </c>
      <c r="J323" s="5" t="str">
        <f t="shared" si="9"/>
        <v/>
      </c>
    </row>
    <row r="324" spans="1:10">
      <c r="A324" s="13" t="s">
        <v>247</v>
      </c>
      <c r="B324" s="12"/>
      <c r="C324" s="7"/>
      <c r="D324" s="9">
        <v>2040704</v>
      </c>
      <c r="E324" s="10">
        <f t="shared" si="8"/>
        <v>0</v>
      </c>
      <c r="F324" s="9" t="s">
        <v>247</v>
      </c>
      <c r="I324" s="5" t="str">
        <f>IFERROR(FIND(".",#REF!,1),"")</f>
        <v/>
      </c>
      <c r="J324" s="5" t="str">
        <f t="shared" si="9"/>
        <v/>
      </c>
    </row>
    <row r="325" spans="1:10">
      <c r="A325" s="7" t="s">
        <v>248</v>
      </c>
      <c r="B325" s="12"/>
      <c r="C325" s="7"/>
      <c r="D325" s="9">
        <v>2040705</v>
      </c>
      <c r="E325" s="10">
        <f t="shared" ref="E325:E388" si="10">SUM(B325)</f>
        <v>0</v>
      </c>
      <c r="F325" s="9" t="s">
        <v>248</v>
      </c>
      <c r="I325" s="5" t="str">
        <f>IFERROR(FIND(".",#REF!,1),"")</f>
        <v/>
      </c>
      <c r="J325" s="5" t="str">
        <f t="shared" ref="J325:J388" si="11">IFERROR(FIND(".",$B325,1),"")</f>
        <v/>
      </c>
    </row>
    <row r="326" spans="1:10">
      <c r="A326" s="11" t="s">
        <v>249</v>
      </c>
      <c r="B326" s="12"/>
      <c r="C326" s="7"/>
      <c r="D326" s="9">
        <v>2040706</v>
      </c>
      <c r="E326" s="10">
        <f t="shared" si="10"/>
        <v>0</v>
      </c>
      <c r="F326" s="9" t="s">
        <v>249</v>
      </c>
      <c r="I326" s="5" t="str">
        <f>IFERROR(FIND(".",#REF!,1),"")</f>
        <v/>
      </c>
      <c r="J326" s="5" t="str">
        <f t="shared" si="11"/>
        <v/>
      </c>
    </row>
    <row r="327" spans="1:10">
      <c r="A327" s="11" t="s">
        <v>21</v>
      </c>
      <c r="B327" s="12"/>
      <c r="C327" s="7"/>
      <c r="D327" s="9">
        <v>2040750</v>
      </c>
      <c r="E327" s="10">
        <f t="shared" si="10"/>
        <v>0</v>
      </c>
      <c r="F327" s="9" t="s">
        <v>21</v>
      </c>
      <c r="I327" s="5" t="str">
        <f>IFERROR(FIND(".",#REF!,1),"")</f>
        <v/>
      </c>
      <c r="J327" s="5" t="str">
        <f t="shared" si="11"/>
        <v/>
      </c>
    </row>
    <row r="328" spans="1:10">
      <c r="A328" s="11" t="s">
        <v>250</v>
      </c>
      <c r="B328" s="12"/>
      <c r="C328" s="7"/>
      <c r="D328" s="9">
        <v>2040799</v>
      </c>
      <c r="E328" s="10">
        <f t="shared" si="10"/>
        <v>0</v>
      </c>
      <c r="F328" s="9" t="s">
        <v>250</v>
      </c>
      <c r="I328" s="5" t="str">
        <f>IFERROR(FIND(".",#REF!,1),"")</f>
        <v/>
      </c>
      <c r="J328" s="5" t="str">
        <f t="shared" si="11"/>
        <v/>
      </c>
    </row>
    <row r="329" spans="1:10">
      <c r="A329" s="13" t="s">
        <v>251</v>
      </c>
      <c r="B329" s="8">
        <f>SUM(B330:B338)</f>
        <v>0</v>
      </c>
      <c r="C329" s="7"/>
      <c r="D329" s="9">
        <v>20408</v>
      </c>
      <c r="E329" s="10">
        <f t="shared" si="10"/>
        <v>0</v>
      </c>
      <c r="F329" s="9" t="s">
        <v>251</v>
      </c>
      <c r="I329" s="5" t="str">
        <f>IFERROR(FIND(".",#REF!,1),"")</f>
        <v/>
      </c>
      <c r="J329" s="5" t="str">
        <f t="shared" si="11"/>
        <v/>
      </c>
    </row>
    <row r="330" spans="1:10">
      <c r="A330" s="13" t="s">
        <v>12</v>
      </c>
      <c r="B330" s="12"/>
      <c r="C330" s="7"/>
      <c r="D330" s="9">
        <v>2040801</v>
      </c>
      <c r="E330" s="10">
        <f t="shared" si="10"/>
        <v>0</v>
      </c>
      <c r="F330" s="9" t="s">
        <v>12</v>
      </c>
      <c r="I330" s="5" t="str">
        <f>IFERROR(FIND(".",#REF!,1),"")</f>
        <v/>
      </c>
      <c r="J330" s="5" t="str">
        <f t="shared" si="11"/>
        <v/>
      </c>
    </row>
    <row r="331" spans="1:10">
      <c r="A331" s="13" t="s">
        <v>13</v>
      </c>
      <c r="B331" s="12"/>
      <c r="C331" s="7"/>
      <c r="D331" s="9">
        <v>2040802</v>
      </c>
      <c r="E331" s="10">
        <f t="shared" si="10"/>
        <v>0</v>
      </c>
      <c r="F331" s="9" t="s">
        <v>13</v>
      </c>
      <c r="I331" s="5" t="str">
        <f>IFERROR(FIND(".",#REF!,1),"")</f>
        <v/>
      </c>
      <c r="J331" s="5" t="str">
        <f t="shared" si="11"/>
        <v/>
      </c>
    </row>
    <row r="332" spans="1:10">
      <c r="A332" s="11" t="s">
        <v>14</v>
      </c>
      <c r="B332" s="12"/>
      <c r="C332" s="7"/>
      <c r="D332" s="9">
        <v>2040803</v>
      </c>
      <c r="E332" s="10">
        <f t="shared" si="10"/>
        <v>0</v>
      </c>
      <c r="F332" s="9" t="s">
        <v>14</v>
      </c>
      <c r="I332" s="5" t="str">
        <f>IFERROR(FIND(".",#REF!,1),"")</f>
        <v/>
      </c>
      <c r="J332" s="5" t="str">
        <f t="shared" si="11"/>
        <v/>
      </c>
    </row>
    <row r="333" spans="1:10">
      <c r="A333" s="11" t="s">
        <v>252</v>
      </c>
      <c r="B333" s="12"/>
      <c r="C333" s="7"/>
      <c r="D333" s="9">
        <v>2040804</v>
      </c>
      <c r="E333" s="10">
        <f t="shared" si="10"/>
        <v>0</v>
      </c>
      <c r="F333" s="9" t="s">
        <v>252</v>
      </c>
      <c r="I333" s="5" t="str">
        <f>IFERROR(FIND(".",#REF!,1),"")</f>
        <v/>
      </c>
      <c r="J333" s="5" t="str">
        <f t="shared" si="11"/>
        <v/>
      </c>
    </row>
    <row r="334" spans="1:10">
      <c r="A334" s="11" t="s">
        <v>253</v>
      </c>
      <c r="B334" s="12"/>
      <c r="C334" s="7"/>
      <c r="D334" s="9">
        <v>2040805</v>
      </c>
      <c r="E334" s="10">
        <f t="shared" si="10"/>
        <v>0</v>
      </c>
      <c r="F334" s="9" t="s">
        <v>253</v>
      </c>
      <c r="I334" s="5" t="str">
        <f>IFERROR(FIND(".",#REF!,1),"")</f>
        <v/>
      </c>
      <c r="J334" s="5" t="str">
        <f t="shared" si="11"/>
        <v/>
      </c>
    </row>
    <row r="335" spans="1:10">
      <c r="A335" s="13" t="s">
        <v>254</v>
      </c>
      <c r="B335" s="12"/>
      <c r="C335" s="7"/>
      <c r="D335" s="9">
        <v>2040806</v>
      </c>
      <c r="E335" s="10">
        <f t="shared" si="10"/>
        <v>0</v>
      </c>
      <c r="F335" s="9" t="s">
        <v>254</v>
      </c>
      <c r="I335" s="5" t="str">
        <f>IFERROR(FIND(".",#REF!,1),"")</f>
        <v/>
      </c>
      <c r="J335" s="5" t="str">
        <f t="shared" si="11"/>
        <v/>
      </c>
    </row>
    <row r="336" spans="1:10">
      <c r="A336" s="25" t="s">
        <v>255</v>
      </c>
      <c r="B336" s="12"/>
      <c r="C336" s="7"/>
      <c r="D336" s="9">
        <v>2040807</v>
      </c>
      <c r="E336" s="10">
        <f t="shared" si="10"/>
        <v>0</v>
      </c>
      <c r="F336" s="9" t="s">
        <v>55</v>
      </c>
      <c r="I336" s="5" t="str">
        <f>IFERROR(FIND(".",#REF!,1),"")</f>
        <v/>
      </c>
      <c r="J336" s="5" t="str">
        <f t="shared" si="11"/>
        <v/>
      </c>
    </row>
    <row r="337" spans="1:10">
      <c r="A337" s="13" t="s">
        <v>21</v>
      </c>
      <c r="B337" s="12"/>
      <c r="C337" s="7"/>
      <c r="D337" s="9">
        <v>2040850</v>
      </c>
      <c r="E337" s="10">
        <f t="shared" si="10"/>
        <v>0</v>
      </c>
      <c r="F337" s="9" t="s">
        <v>21</v>
      </c>
      <c r="I337" s="5" t="str">
        <f>IFERROR(FIND(".",#REF!,1),"")</f>
        <v/>
      </c>
      <c r="J337" s="5" t="str">
        <f t="shared" si="11"/>
        <v/>
      </c>
    </row>
    <row r="338" spans="1:10">
      <c r="A338" s="13" t="s">
        <v>256</v>
      </c>
      <c r="B338" s="12"/>
      <c r="C338" s="7"/>
      <c r="D338" s="9">
        <v>2040899</v>
      </c>
      <c r="E338" s="10">
        <f t="shared" si="10"/>
        <v>0</v>
      </c>
      <c r="F338" s="9" t="s">
        <v>256</v>
      </c>
      <c r="I338" s="5" t="str">
        <f>IFERROR(FIND(".",#REF!,1),"")</f>
        <v/>
      </c>
      <c r="J338" s="5" t="str">
        <f t="shared" si="11"/>
        <v/>
      </c>
    </row>
    <row r="339" spans="1:10">
      <c r="A339" s="7" t="s">
        <v>257</v>
      </c>
      <c r="B339" s="8">
        <f>SUM(B340:B346)</f>
        <v>0</v>
      </c>
      <c r="C339" s="7"/>
      <c r="D339" s="9">
        <v>20409</v>
      </c>
      <c r="E339" s="10">
        <f t="shared" si="10"/>
        <v>0</v>
      </c>
      <c r="F339" s="9" t="s">
        <v>257</v>
      </c>
      <c r="I339" s="5" t="str">
        <f>IFERROR(FIND(".",#REF!,1),"")</f>
        <v/>
      </c>
      <c r="J339" s="5" t="str">
        <f t="shared" si="11"/>
        <v/>
      </c>
    </row>
    <row r="340" spans="1:10">
      <c r="A340" s="11" t="s">
        <v>12</v>
      </c>
      <c r="B340" s="12"/>
      <c r="C340" s="7"/>
      <c r="D340" s="9">
        <v>2040901</v>
      </c>
      <c r="E340" s="10">
        <f t="shared" si="10"/>
        <v>0</v>
      </c>
      <c r="F340" s="9" t="s">
        <v>12</v>
      </c>
      <c r="I340" s="5" t="str">
        <f>IFERROR(FIND(".",#REF!,1),"")</f>
        <v/>
      </c>
      <c r="J340" s="5" t="str">
        <f t="shared" si="11"/>
        <v/>
      </c>
    </row>
    <row r="341" spans="1:10">
      <c r="A341" s="11" t="s">
        <v>13</v>
      </c>
      <c r="B341" s="12"/>
      <c r="C341" s="7"/>
      <c r="D341" s="9">
        <v>2040902</v>
      </c>
      <c r="E341" s="10">
        <f t="shared" si="10"/>
        <v>0</v>
      </c>
      <c r="F341" s="9" t="s">
        <v>13</v>
      </c>
      <c r="I341" s="5" t="str">
        <f>IFERROR(FIND(".",#REF!,1),"")</f>
        <v/>
      </c>
      <c r="J341" s="5" t="str">
        <f t="shared" si="11"/>
        <v/>
      </c>
    </row>
    <row r="342" spans="1:10">
      <c r="A342" s="14" t="s">
        <v>258</v>
      </c>
      <c r="B342" s="12"/>
      <c r="C342" s="7"/>
      <c r="D342" s="9">
        <v>2040903</v>
      </c>
      <c r="E342" s="10">
        <f t="shared" si="10"/>
        <v>0</v>
      </c>
      <c r="F342" s="9" t="s">
        <v>14</v>
      </c>
      <c r="I342" s="5" t="str">
        <f>IFERROR(FIND(".",#REF!,1),"")</f>
        <v/>
      </c>
      <c r="J342" s="5" t="str">
        <f t="shared" si="11"/>
        <v/>
      </c>
    </row>
    <row r="343" spans="1:10">
      <c r="A343" s="15" t="s">
        <v>259</v>
      </c>
      <c r="B343" s="12"/>
      <c r="C343" s="7"/>
      <c r="D343" s="9">
        <v>2040904</v>
      </c>
      <c r="E343" s="10">
        <f t="shared" si="10"/>
        <v>0</v>
      </c>
      <c r="F343" s="9" t="s">
        <v>259</v>
      </c>
      <c r="I343" s="5" t="str">
        <f>IFERROR(FIND(".",#REF!,1),"")</f>
        <v/>
      </c>
      <c r="J343" s="5" t="str">
        <f t="shared" si="11"/>
        <v/>
      </c>
    </row>
    <row r="344" spans="1:10">
      <c r="A344" s="13" t="s">
        <v>260</v>
      </c>
      <c r="B344" s="12"/>
      <c r="C344" s="7"/>
      <c r="D344" s="9">
        <v>2040905</v>
      </c>
      <c r="E344" s="10">
        <f t="shared" si="10"/>
        <v>0</v>
      </c>
      <c r="F344" s="9" t="s">
        <v>260</v>
      </c>
      <c r="I344" s="5" t="str">
        <f>IFERROR(FIND(".",#REF!,1),"")</f>
        <v/>
      </c>
      <c r="J344" s="5" t="str">
        <f t="shared" si="11"/>
        <v/>
      </c>
    </row>
    <row r="345" spans="1:10">
      <c r="A345" s="13" t="s">
        <v>21</v>
      </c>
      <c r="B345" s="12"/>
      <c r="C345" s="7"/>
      <c r="D345" s="9">
        <v>2040950</v>
      </c>
      <c r="E345" s="10">
        <f t="shared" si="10"/>
        <v>0</v>
      </c>
      <c r="F345" s="9" t="s">
        <v>21</v>
      </c>
      <c r="I345" s="5" t="str">
        <f>IFERROR(FIND(".",#REF!,1),"")</f>
        <v/>
      </c>
      <c r="J345" s="5" t="str">
        <f t="shared" si="11"/>
        <v/>
      </c>
    </row>
    <row r="346" spans="1:10">
      <c r="A346" s="11" t="s">
        <v>261</v>
      </c>
      <c r="B346" s="12"/>
      <c r="C346" s="7"/>
      <c r="D346" s="9">
        <v>2040999</v>
      </c>
      <c r="E346" s="10">
        <f t="shared" si="10"/>
        <v>0</v>
      </c>
      <c r="F346" s="9" t="s">
        <v>261</v>
      </c>
      <c r="I346" s="5" t="str">
        <f>IFERROR(FIND(".",#REF!,1),"")</f>
        <v/>
      </c>
      <c r="J346" s="5" t="str">
        <f t="shared" si="11"/>
        <v/>
      </c>
    </row>
    <row r="347" spans="1:10">
      <c r="A347" s="11" t="s">
        <v>262</v>
      </c>
      <c r="B347" s="8">
        <f>SUM(B348:B352)</f>
        <v>0</v>
      </c>
      <c r="C347" s="7"/>
      <c r="D347" s="9">
        <v>20410</v>
      </c>
      <c r="E347" s="10">
        <f t="shared" si="10"/>
        <v>0</v>
      </c>
      <c r="F347" s="9" t="s">
        <v>262</v>
      </c>
      <c r="I347" s="5" t="str">
        <f>IFERROR(FIND(".",#REF!,1),"")</f>
        <v/>
      </c>
      <c r="J347" s="5" t="str">
        <f t="shared" si="11"/>
        <v/>
      </c>
    </row>
    <row r="348" spans="1:10">
      <c r="A348" s="11" t="s">
        <v>12</v>
      </c>
      <c r="B348" s="12"/>
      <c r="C348" s="7"/>
      <c r="D348" s="9">
        <v>2041001</v>
      </c>
      <c r="E348" s="10">
        <f t="shared" si="10"/>
        <v>0</v>
      </c>
      <c r="F348" s="9" t="s">
        <v>12</v>
      </c>
      <c r="I348" s="5" t="str">
        <f>IFERROR(FIND(".",#REF!,1),"")</f>
        <v/>
      </c>
      <c r="J348" s="5" t="str">
        <f t="shared" si="11"/>
        <v/>
      </c>
    </row>
    <row r="349" spans="1:10">
      <c r="A349" s="13" t="s">
        <v>13</v>
      </c>
      <c r="B349" s="12"/>
      <c r="C349" s="7"/>
      <c r="D349" s="9">
        <v>2041002</v>
      </c>
      <c r="E349" s="10">
        <f t="shared" si="10"/>
        <v>0</v>
      </c>
      <c r="F349" s="9" t="s">
        <v>13</v>
      </c>
      <c r="I349" s="5" t="str">
        <f>IFERROR(FIND(".",#REF!,1),"")</f>
        <v/>
      </c>
      <c r="J349" s="5" t="str">
        <f t="shared" si="11"/>
        <v/>
      </c>
    </row>
    <row r="350" spans="1:10">
      <c r="A350" s="17" t="s">
        <v>255</v>
      </c>
      <c r="B350" s="12"/>
      <c r="C350" s="7"/>
      <c r="D350" s="9">
        <v>2041006</v>
      </c>
      <c r="E350" s="10">
        <f t="shared" si="10"/>
        <v>0</v>
      </c>
      <c r="F350" s="9" t="s">
        <v>55</v>
      </c>
      <c r="I350" s="5" t="str">
        <f>IFERROR(FIND(".",#REF!,1),"")</f>
        <v/>
      </c>
      <c r="J350" s="5" t="str">
        <f t="shared" si="11"/>
        <v/>
      </c>
    </row>
    <row r="351" spans="1:10">
      <c r="A351" s="25" t="s">
        <v>263</v>
      </c>
      <c r="B351" s="12"/>
      <c r="C351" s="7"/>
      <c r="D351" s="9">
        <v>2041007</v>
      </c>
      <c r="E351" s="10">
        <f t="shared" si="10"/>
        <v>0</v>
      </c>
      <c r="F351" s="9" t="s">
        <v>264</v>
      </c>
      <c r="I351" s="5" t="str">
        <f>IFERROR(FIND(".",#REF!,1),"")</f>
        <v/>
      </c>
      <c r="J351" s="5" t="str">
        <f t="shared" si="11"/>
        <v/>
      </c>
    </row>
    <row r="352" spans="1:10">
      <c r="A352" s="11" t="s">
        <v>265</v>
      </c>
      <c r="B352" s="12"/>
      <c r="C352" s="7"/>
      <c r="D352" s="9">
        <v>2041099</v>
      </c>
      <c r="E352" s="10">
        <f t="shared" si="10"/>
        <v>0</v>
      </c>
      <c r="F352" s="9" t="s">
        <v>265</v>
      </c>
      <c r="I352" s="5" t="str">
        <f>IFERROR(FIND(".",#REF!,1),"")</f>
        <v/>
      </c>
      <c r="J352" s="5" t="str">
        <f t="shared" si="11"/>
        <v/>
      </c>
    </row>
    <row r="353" spans="1:10">
      <c r="A353" s="11" t="s">
        <v>266</v>
      </c>
      <c r="B353" s="8">
        <f>SUM(B354)</f>
        <v>0</v>
      </c>
      <c r="C353" s="7"/>
      <c r="D353" s="9">
        <v>20499</v>
      </c>
      <c r="E353" s="10">
        <f t="shared" si="10"/>
        <v>0</v>
      </c>
      <c r="F353" s="9" t="s">
        <v>267</v>
      </c>
      <c r="I353" s="5" t="str">
        <f>IFERROR(FIND(".",#REF!,1),"")</f>
        <v/>
      </c>
      <c r="J353" s="5" t="str">
        <f t="shared" si="11"/>
        <v/>
      </c>
    </row>
    <row r="354" spans="1:10">
      <c r="A354" s="11" t="s">
        <v>268</v>
      </c>
      <c r="B354" s="12"/>
      <c r="C354" s="7"/>
      <c r="D354" s="9">
        <v>2049901</v>
      </c>
      <c r="E354" s="10">
        <f t="shared" si="10"/>
        <v>0</v>
      </c>
      <c r="F354" s="9" t="s">
        <v>269</v>
      </c>
      <c r="I354" s="5" t="str">
        <f>IFERROR(FIND(".",#REF!,1),"")</f>
        <v/>
      </c>
      <c r="J354" s="5" t="str">
        <f t="shared" si="11"/>
        <v/>
      </c>
    </row>
    <row r="355" spans="1:10">
      <c r="A355" s="7" t="s">
        <v>270</v>
      </c>
      <c r="B355" s="8">
        <f>SUM(B356,B361,B370,B377,B383,B387,B391,B395,B401,B408,)</f>
        <v>17843</v>
      </c>
      <c r="C355" s="7"/>
      <c r="D355" s="9">
        <v>205</v>
      </c>
      <c r="E355" s="10">
        <f t="shared" si="10"/>
        <v>17843</v>
      </c>
      <c r="F355" s="9" t="s">
        <v>270</v>
      </c>
      <c r="I355" s="5" t="str">
        <f>IFERROR(FIND(".",#REF!,1),"")</f>
        <v/>
      </c>
      <c r="J355" s="5" t="str">
        <f t="shared" si="11"/>
        <v/>
      </c>
    </row>
    <row r="356" spans="1:10">
      <c r="A356" s="13" t="s">
        <v>271</v>
      </c>
      <c r="B356" s="8">
        <f>SUM(B357:B360)</f>
        <v>750</v>
      </c>
      <c r="C356" s="7"/>
      <c r="D356" s="9">
        <v>20501</v>
      </c>
      <c r="E356" s="10">
        <f t="shared" si="10"/>
        <v>750</v>
      </c>
      <c r="F356" s="9" t="s">
        <v>271</v>
      </c>
      <c r="I356" s="5" t="str">
        <f>IFERROR(FIND(".",#REF!,1),"")</f>
        <v/>
      </c>
      <c r="J356" s="5" t="str">
        <f t="shared" si="11"/>
        <v/>
      </c>
    </row>
    <row r="357" spans="1:10">
      <c r="A357" s="11" t="s">
        <v>12</v>
      </c>
      <c r="B357" s="12">
        <v>431</v>
      </c>
      <c r="C357" s="7"/>
      <c r="D357" s="9">
        <v>2050101</v>
      </c>
      <c r="E357" s="10">
        <f t="shared" si="10"/>
        <v>431</v>
      </c>
      <c r="F357" s="9" t="s">
        <v>12</v>
      </c>
      <c r="I357" s="5" t="str">
        <f>IFERROR(FIND(".",#REF!,1),"")</f>
        <v/>
      </c>
      <c r="J357" s="5" t="str">
        <f t="shared" si="11"/>
        <v/>
      </c>
    </row>
    <row r="358" spans="1:10">
      <c r="A358" s="11" t="s">
        <v>13</v>
      </c>
      <c r="B358" s="12">
        <v>319</v>
      </c>
      <c r="C358" s="7"/>
      <c r="D358" s="9">
        <v>2050102</v>
      </c>
      <c r="E358" s="10">
        <f t="shared" si="10"/>
        <v>319</v>
      </c>
      <c r="F358" s="9" t="s">
        <v>13</v>
      </c>
      <c r="I358" s="5" t="str">
        <f>IFERROR(FIND(".",#REF!,1),"")</f>
        <v/>
      </c>
      <c r="J358" s="5" t="str">
        <f t="shared" si="11"/>
        <v/>
      </c>
    </row>
    <row r="359" spans="1:10">
      <c r="A359" s="11" t="s">
        <v>14</v>
      </c>
      <c r="B359" s="12"/>
      <c r="C359" s="7"/>
      <c r="D359" s="9">
        <v>2050103</v>
      </c>
      <c r="E359" s="10">
        <f t="shared" si="10"/>
        <v>0</v>
      </c>
      <c r="F359" s="9" t="s">
        <v>14</v>
      </c>
      <c r="I359" s="5" t="str">
        <f>IFERROR(FIND(".",#REF!,1),"")</f>
        <v/>
      </c>
      <c r="J359" s="5" t="str">
        <f t="shared" si="11"/>
        <v/>
      </c>
    </row>
    <row r="360" spans="1:10">
      <c r="A360" s="15" t="s">
        <v>272</v>
      </c>
      <c r="B360" s="12"/>
      <c r="C360" s="7"/>
      <c r="D360" s="9">
        <v>2050199</v>
      </c>
      <c r="E360" s="10">
        <f t="shared" si="10"/>
        <v>0</v>
      </c>
      <c r="F360" s="9" t="s">
        <v>272</v>
      </c>
      <c r="I360" s="5" t="str">
        <f>IFERROR(FIND(".",#REF!,1),"")</f>
        <v/>
      </c>
      <c r="J360" s="5" t="str">
        <f t="shared" si="11"/>
        <v/>
      </c>
    </row>
    <row r="361" spans="1:10">
      <c r="A361" s="11" t="s">
        <v>273</v>
      </c>
      <c r="B361" s="8">
        <f>SUM(B362:B369)</f>
        <v>16803</v>
      </c>
      <c r="C361" s="7"/>
      <c r="D361" s="9">
        <v>20502</v>
      </c>
      <c r="E361" s="10">
        <f t="shared" si="10"/>
        <v>16803</v>
      </c>
      <c r="F361" s="9" t="s">
        <v>273</v>
      </c>
      <c r="I361" s="5" t="str">
        <f>IFERROR(FIND(".",#REF!,1),"")</f>
        <v/>
      </c>
      <c r="J361" s="5" t="str">
        <f t="shared" si="11"/>
        <v/>
      </c>
    </row>
    <row r="362" spans="1:10">
      <c r="A362" s="11" t="s">
        <v>274</v>
      </c>
      <c r="B362" s="12">
        <v>144</v>
      </c>
      <c r="C362" s="7"/>
      <c r="D362" s="9">
        <v>2050201</v>
      </c>
      <c r="E362" s="10">
        <f t="shared" si="10"/>
        <v>144</v>
      </c>
      <c r="F362" s="9" t="s">
        <v>274</v>
      </c>
      <c r="I362" s="5" t="str">
        <f>IFERROR(FIND(".",#REF!,1),"")</f>
        <v/>
      </c>
      <c r="J362" s="5" t="str">
        <f t="shared" si="11"/>
        <v/>
      </c>
    </row>
    <row r="363" spans="1:10">
      <c r="A363" s="11" t="s">
        <v>275</v>
      </c>
      <c r="B363" s="12">
        <v>11404</v>
      </c>
      <c r="C363" s="7"/>
      <c r="D363" s="9">
        <v>2050202</v>
      </c>
      <c r="E363" s="10">
        <f t="shared" si="10"/>
        <v>11404</v>
      </c>
      <c r="F363" s="9" t="s">
        <v>275</v>
      </c>
      <c r="I363" s="5" t="str">
        <f>IFERROR(FIND(".",#REF!,1),"")</f>
        <v/>
      </c>
      <c r="J363" s="5" t="str">
        <f t="shared" si="11"/>
        <v/>
      </c>
    </row>
    <row r="364" spans="1:10">
      <c r="A364" s="13" t="s">
        <v>276</v>
      </c>
      <c r="B364" s="12">
        <v>2434</v>
      </c>
      <c r="C364" s="7"/>
      <c r="D364" s="9">
        <v>2050203</v>
      </c>
      <c r="E364" s="10">
        <f t="shared" si="10"/>
        <v>2434</v>
      </c>
      <c r="F364" s="9" t="s">
        <v>276</v>
      </c>
      <c r="I364" s="5" t="str">
        <f>IFERROR(FIND(".",#REF!,1),"")</f>
        <v/>
      </c>
      <c r="J364" s="5" t="str">
        <f t="shared" si="11"/>
        <v/>
      </c>
    </row>
    <row r="365" spans="1:10">
      <c r="A365" s="13" t="s">
        <v>277</v>
      </c>
      <c r="B365" s="12"/>
      <c r="C365" s="7"/>
      <c r="D365" s="9">
        <v>2050204</v>
      </c>
      <c r="E365" s="10">
        <f t="shared" si="10"/>
        <v>0</v>
      </c>
      <c r="F365" s="9" t="s">
        <v>277</v>
      </c>
      <c r="I365" s="5" t="str">
        <f>IFERROR(FIND(".",#REF!,1),"")</f>
        <v/>
      </c>
      <c r="J365" s="5" t="str">
        <f t="shared" si="11"/>
        <v/>
      </c>
    </row>
    <row r="366" spans="1:10">
      <c r="A366" s="13" t="s">
        <v>278</v>
      </c>
      <c r="B366" s="12"/>
      <c r="C366" s="7"/>
      <c r="D366" s="9">
        <v>2050205</v>
      </c>
      <c r="E366" s="10">
        <f t="shared" si="10"/>
        <v>0</v>
      </c>
      <c r="F366" s="9" t="s">
        <v>278</v>
      </c>
      <c r="I366" s="5" t="str">
        <f>IFERROR(FIND(".",#REF!,1),"")</f>
        <v/>
      </c>
      <c r="J366" s="5" t="str">
        <f t="shared" si="11"/>
        <v/>
      </c>
    </row>
    <row r="367" spans="1:10">
      <c r="A367" s="11" t="s">
        <v>279</v>
      </c>
      <c r="B367" s="12"/>
      <c r="C367" s="7"/>
      <c r="D367" s="9">
        <v>2050206</v>
      </c>
      <c r="E367" s="10">
        <f t="shared" si="10"/>
        <v>0</v>
      </c>
      <c r="F367" s="9" t="s">
        <v>279</v>
      </c>
      <c r="I367" s="5" t="str">
        <f>IFERROR(FIND(".",#REF!,1),"")</f>
        <v/>
      </c>
      <c r="J367" s="5" t="str">
        <f t="shared" si="11"/>
        <v/>
      </c>
    </row>
    <row r="368" spans="1:10">
      <c r="A368" s="11" t="s">
        <v>280</v>
      </c>
      <c r="B368" s="12"/>
      <c r="C368" s="7"/>
      <c r="D368" s="9">
        <v>2050207</v>
      </c>
      <c r="E368" s="10">
        <f t="shared" si="10"/>
        <v>0</v>
      </c>
      <c r="F368" s="9" t="s">
        <v>280</v>
      </c>
      <c r="I368" s="5" t="str">
        <f>IFERROR(FIND(".",#REF!,1),"")</f>
        <v/>
      </c>
      <c r="J368" s="5" t="str">
        <f t="shared" si="11"/>
        <v/>
      </c>
    </row>
    <row r="369" spans="1:10">
      <c r="A369" s="11" t="s">
        <v>281</v>
      </c>
      <c r="B369" s="12">
        <v>2821</v>
      </c>
      <c r="C369" s="7"/>
      <c r="D369" s="9">
        <v>2050299</v>
      </c>
      <c r="E369" s="10">
        <f t="shared" si="10"/>
        <v>2821</v>
      </c>
      <c r="F369" s="9" t="s">
        <v>281</v>
      </c>
      <c r="I369" s="5" t="str">
        <f>IFERROR(FIND(".",#REF!,1),"")</f>
        <v/>
      </c>
      <c r="J369" s="5" t="str">
        <f t="shared" si="11"/>
        <v/>
      </c>
    </row>
    <row r="370" spans="1:10">
      <c r="A370" s="11" t="s">
        <v>282</v>
      </c>
      <c r="B370" s="8">
        <f>SUM(B371:B376)</f>
        <v>34</v>
      </c>
      <c r="C370" s="7"/>
      <c r="D370" s="9">
        <v>20503</v>
      </c>
      <c r="E370" s="10">
        <f t="shared" si="10"/>
        <v>34</v>
      </c>
      <c r="F370" s="9" t="s">
        <v>282</v>
      </c>
      <c r="I370" s="5" t="str">
        <f>IFERROR(FIND(".",#REF!,1),"")</f>
        <v/>
      </c>
      <c r="J370" s="5" t="str">
        <f t="shared" si="11"/>
        <v/>
      </c>
    </row>
    <row r="371" spans="1:10">
      <c r="A371" s="11" t="s">
        <v>283</v>
      </c>
      <c r="B371" s="12"/>
      <c r="C371" s="7"/>
      <c r="D371" s="9">
        <v>2050301</v>
      </c>
      <c r="E371" s="10">
        <f t="shared" si="10"/>
        <v>0</v>
      </c>
      <c r="F371" s="9" t="s">
        <v>283</v>
      </c>
      <c r="I371" s="5" t="str">
        <f>IFERROR(FIND(".",#REF!,1),"")</f>
        <v/>
      </c>
      <c r="J371" s="5" t="str">
        <f t="shared" si="11"/>
        <v/>
      </c>
    </row>
    <row r="372" spans="1:10">
      <c r="A372" s="11" t="s">
        <v>284</v>
      </c>
      <c r="B372" s="12"/>
      <c r="C372" s="7"/>
      <c r="D372" s="9">
        <v>2050302</v>
      </c>
      <c r="E372" s="10">
        <f t="shared" si="10"/>
        <v>0</v>
      </c>
      <c r="F372" s="9" t="s">
        <v>284</v>
      </c>
      <c r="I372" s="5" t="str">
        <f>IFERROR(FIND(".",#REF!,1),"")</f>
        <v/>
      </c>
      <c r="J372" s="5" t="str">
        <f t="shared" si="11"/>
        <v/>
      </c>
    </row>
    <row r="373" spans="1:10">
      <c r="A373" s="11" t="s">
        <v>285</v>
      </c>
      <c r="B373" s="12"/>
      <c r="C373" s="7"/>
      <c r="D373" s="9">
        <v>2050303</v>
      </c>
      <c r="E373" s="10">
        <f t="shared" si="10"/>
        <v>0</v>
      </c>
      <c r="F373" s="9" t="s">
        <v>285</v>
      </c>
      <c r="I373" s="5" t="str">
        <f>IFERROR(FIND(".",#REF!,1),"")</f>
        <v/>
      </c>
      <c r="J373" s="5" t="str">
        <f t="shared" si="11"/>
        <v/>
      </c>
    </row>
    <row r="374" spans="1:10">
      <c r="A374" s="13" t="s">
        <v>286</v>
      </c>
      <c r="B374" s="12"/>
      <c r="C374" s="7"/>
      <c r="D374" s="9">
        <v>2050304</v>
      </c>
      <c r="E374" s="10">
        <f t="shared" si="10"/>
        <v>0</v>
      </c>
      <c r="F374" s="9" t="s">
        <v>286</v>
      </c>
      <c r="I374" s="5" t="str">
        <f>IFERROR(FIND(".",#REF!,1),"")</f>
        <v/>
      </c>
      <c r="J374" s="5" t="str">
        <f t="shared" si="11"/>
        <v/>
      </c>
    </row>
    <row r="375" spans="1:10">
      <c r="A375" s="13" t="s">
        <v>287</v>
      </c>
      <c r="B375" s="12"/>
      <c r="C375" s="7"/>
      <c r="D375" s="9">
        <v>2050305</v>
      </c>
      <c r="E375" s="10">
        <f t="shared" si="10"/>
        <v>0</v>
      </c>
      <c r="F375" s="9" t="s">
        <v>287</v>
      </c>
      <c r="I375" s="5" t="str">
        <f>IFERROR(FIND(".",#REF!,1),"")</f>
        <v/>
      </c>
      <c r="J375" s="5" t="str">
        <f t="shared" si="11"/>
        <v/>
      </c>
    </row>
    <row r="376" spans="1:10">
      <c r="A376" s="13" t="s">
        <v>288</v>
      </c>
      <c r="B376" s="12">
        <v>34</v>
      </c>
      <c r="C376" s="7"/>
      <c r="D376" s="9">
        <v>2050399</v>
      </c>
      <c r="E376" s="10">
        <f t="shared" si="10"/>
        <v>34</v>
      </c>
      <c r="F376" s="9" t="s">
        <v>288</v>
      </c>
      <c r="I376" s="5" t="str">
        <f>IFERROR(FIND(".",#REF!,1),"")</f>
        <v/>
      </c>
      <c r="J376" s="5" t="str">
        <f t="shared" si="11"/>
        <v/>
      </c>
    </row>
    <row r="377" spans="1:10">
      <c r="A377" s="7" t="s">
        <v>289</v>
      </c>
      <c r="B377" s="8">
        <f>SUM(B378:B382)</f>
        <v>0</v>
      </c>
      <c r="C377" s="7"/>
      <c r="D377" s="9">
        <v>20504</v>
      </c>
      <c r="E377" s="10">
        <f t="shared" si="10"/>
        <v>0</v>
      </c>
      <c r="F377" s="9" t="s">
        <v>289</v>
      </c>
      <c r="I377" s="5" t="str">
        <f>IFERROR(FIND(".",#REF!,1),"")</f>
        <v/>
      </c>
      <c r="J377" s="5" t="str">
        <f t="shared" si="11"/>
        <v/>
      </c>
    </row>
    <row r="378" spans="1:10">
      <c r="A378" s="11" t="s">
        <v>290</v>
      </c>
      <c r="B378" s="12"/>
      <c r="C378" s="7"/>
      <c r="D378" s="9">
        <v>2050401</v>
      </c>
      <c r="E378" s="10">
        <f t="shared" si="10"/>
        <v>0</v>
      </c>
      <c r="F378" s="9" t="s">
        <v>290</v>
      </c>
      <c r="I378" s="5" t="str">
        <f>IFERROR(FIND(".",#REF!,1),"")</f>
        <v/>
      </c>
      <c r="J378" s="5" t="str">
        <f t="shared" si="11"/>
        <v/>
      </c>
    </row>
    <row r="379" spans="1:10">
      <c r="A379" s="11" t="s">
        <v>291</v>
      </c>
      <c r="B379" s="12"/>
      <c r="C379" s="7"/>
      <c r="D379" s="9">
        <v>2050402</v>
      </c>
      <c r="E379" s="10">
        <f t="shared" si="10"/>
        <v>0</v>
      </c>
      <c r="F379" s="9" t="s">
        <v>291</v>
      </c>
      <c r="I379" s="5" t="str">
        <f>IFERROR(FIND(".",#REF!,1),"")</f>
        <v/>
      </c>
      <c r="J379" s="5" t="str">
        <f t="shared" si="11"/>
        <v/>
      </c>
    </row>
    <row r="380" spans="1:10">
      <c r="A380" s="11" t="s">
        <v>292</v>
      </c>
      <c r="B380" s="12"/>
      <c r="C380" s="7"/>
      <c r="D380" s="9">
        <v>2050403</v>
      </c>
      <c r="E380" s="10">
        <f t="shared" si="10"/>
        <v>0</v>
      </c>
      <c r="F380" s="9" t="s">
        <v>292</v>
      </c>
      <c r="I380" s="5" t="str">
        <f>IFERROR(FIND(".",#REF!,1),"")</f>
        <v/>
      </c>
      <c r="J380" s="5" t="str">
        <f t="shared" si="11"/>
        <v/>
      </c>
    </row>
    <row r="381" spans="1:10">
      <c r="A381" s="13" t="s">
        <v>293</v>
      </c>
      <c r="B381" s="12"/>
      <c r="C381" s="7"/>
      <c r="D381" s="9">
        <v>2050404</v>
      </c>
      <c r="E381" s="10">
        <f t="shared" si="10"/>
        <v>0</v>
      </c>
      <c r="F381" s="9" t="s">
        <v>293</v>
      </c>
      <c r="I381" s="5" t="str">
        <f>IFERROR(FIND(".",#REF!,1),"")</f>
        <v/>
      </c>
      <c r="J381" s="5" t="str">
        <f t="shared" si="11"/>
        <v/>
      </c>
    </row>
    <row r="382" spans="1:10">
      <c r="A382" s="13" t="s">
        <v>294</v>
      </c>
      <c r="B382" s="12"/>
      <c r="C382" s="7"/>
      <c r="D382" s="9">
        <v>2050499</v>
      </c>
      <c r="E382" s="10">
        <f t="shared" si="10"/>
        <v>0</v>
      </c>
      <c r="F382" s="9" t="s">
        <v>294</v>
      </c>
      <c r="I382" s="5" t="str">
        <f>IFERROR(FIND(".",#REF!,1),"")</f>
        <v/>
      </c>
      <c r="J382" s="5" t="str">
        <f t="shared" si="11"/>
        <v/>
      </c>
    </row>
    <row r="383" spans="1:10">
      <c r="A383" s="13" t="s">
        <v>295</v>
      </c>
      <c r="B383" s="8">
        <f>SUM(B384:B386)</f>
        <v>0</v>
      </c>
      <c r="C383" s="7"/>
      <c r="D383" s="9">
        <v>20505</v>
      </c>
      <c r="E383" s="10">
        <f t="shared" si="10"/>
        <v>0</v>
      </c>
      <c r="F383" s="9" t="s">
        <v>295</v>
      </c>
      <c r="I383" s="5" t="str">
        <f>IFERROR(FIND(".",#REF!,1),"")</f>
        <v/>
      </c>
      <c r="J383" s="5" t="str">
        <f t="shared" si="11"/>
        <v/>
      </c>
    </row>
    <row r="384" spans="1:10">
      <c r="A384" s="11" t="s">
        <v>296</v>
      </c>
      <c r="B384" s="12"/>
      <c r="C384" s="7"/>
      <c r="D384" s="9">
        <v>2050501</v>
      </c>
      <c r="E384" s="10">
        <f t="shared" si="10"/>
        <v>0</v>
      </c>
      <c r="F384" s="9" t="s">
        <v>296</v>
      </c>
      <c r="I384" s="5" t="str">
        <f>IFERROR(FIND(".",#REF!,1),"")</f>
        <v/>
      </c>
      <c r="J384" s="5" t="str">
        <f t="shared" si="11"/>
        <v/>
      </c>
    </row>
    <row r="385" spans="1:10">
      <c r="A385" s="11" t="s">
        <v>297</v>
      </c>
      <c r="B385" s="12"/>
      <c r="C385" s="7"/>
      <c r="D385" s="9">
        <v>2050502</v>
      </c>
      <c r="E385" s="10">
        <f t="shared" si="10"/>
        <v>0</v>
      </c>
      <c r="F385" s="9" t="s">
        <v>297</v>
      </c>
      <c r="I385" s="5" t="str">
        <f>IFERROR(FIND(".",#REF!,1),"")</f>
        <v/>
      </c>
      <c r="J385" s="5" t="str">
        <f t="shared" si="11"/>
        <v/>
      </c>
    </row>
    <row r="386" spans="1:10">
      <c r="A386" s="11" t="s">
        <v>298</v>
      </c>
      <c r="B386" s="12"/>
      <c r="C386" s="7"/>
      <c r="D386" s="9">
        <v>2050599</v>
      </c>
      <c r="E386" s="10">
        <f t="shared" si="10"/>
        <v>0</v>
      </c>
      <c r="F386" s="9" t="s">
        <v>298</v>
      </c>
      <c r="I386" s="5" t="str">
        <f>IFERROR(FIND(".",#REF!,1),"")</f>
        <v/>
      </c>
      <c r="J386" s="5" t="str">
        <f t="shared" si="11"/>
        <v/>
      </c>
    </row>
    <row r="387" spans="1:10">
      <c r="A387" s="13" t="s">
        <v>299</v>
      </c>
      <c r="B387" s="8">
        <f>SUM(B388:B390)</f>
        <v>0</v>
      </c>
      <c r="C387" s="7"/>
      <c r="D387" s="9">
        <v>20506</v>
      </c>
      <c r="E387" s="10">
        <f t="shared" si="10"/>
        <v>0</v>
      </c>
      <c r="F387" s="9" t="s">
        <v>299</v>
      </c>
      <c r="I387" s="5" t="str">
        <f>IFERROR(FIND(".",#REF!,1),"")</f>
        <v/>
      </c>
      <c r="J387" s="5" t="str">
        <f t="shared" si="11"/>
        <v/>
      </c>
    </row>
    <row r="388" spans="1:10">
      <c r="A388" s="13" t="s">
        <v>300</v>
      </c>
      <c r="B388" s="12"/>
      <c r="C388" s="7"/>
      <c r="D388" s="9">
        <v>2050601</v>
      </c>
      <c r="E388" s="10">
        <f t="shared" si="10"/>
        <v>0</v>
      </c>
      <c r="F388" s="9" t="s">
        <v>301</v>
      </c>
      <c r="I388" s="5" t="str">
        <f>IFERROR(FIND(".",#REF!,1),"")</f>
        <v/>
      </c>
      <c r="J388" s="5" t="str">
        <f t="shared" si="11"/>
        <v/>
      </c>
    </row>
    <row r="389" spans="1:10">
      <c r="A389" s="13" t="s">
        <v>302</v>
      </c>
      <c r="B389" s="12"/>
      <c r="C389" s="7"/>
      <c r="D389" s="9">
        <v>2050602</v>
      </c>
      <c r="E389" s="10">
        <f t="shared" ref="E389:E452" si="12">SUM(B389)</f>
        <v>0</v>
      </c>
      <c r="F389" s="9" t="s">
        <v>303</v>
      </c>
      <c r="I389" s="5" t="str">
        <f>IFERROR(FIND(".",#REF!,1),"")</f>
        <v/>
      </c>
      <c r="J389" s="5" t="str">
        <f t="shared" ref="J389:J452" si="13">IFERROR(FIND(".",$B389,1),"")</f>
        <v/>
      </c>
    </row>
    <row r="390" spans="1:10">
      <c r="A390" s="7" t="s">
        <v>304</v>
      </c>
      <c r="B390" s="12"/>
      <c r="C390" s="7"/>
      <c r="D390" s="9">
        <v>2050699</v>
      </c>
      <c r="E390" s="10">
        <f t="shared" si="12"/>
        <v>0</v>
      </c>
      <c r="F390" s="9" t="s">
        <v>304</v>
      </c>
      <c r="I390" s="5" t="str">
        <f>IFERROR(FIND(".",#REF!,1),"")</f>
        <v/>
      </c>
      <c r="J390" s="5" t="str">
        <f t="shared" si="13"/>
        <v/>
      </c>
    </row>
    <row r="391" spans="1:10">
      <c r="A391" s="11" t="s">
        <v>305</v>
      </c>
      <c r="B391" s="8">
        <f>SUM(B392:B394)</f>
        <v>0</v>
      </c>
      <c r="C391" s="7"/>
      <c r="D391" s="9">
        <v>20507</v>
      </c>
      <c r="E391" s="10">
        <f t="shared" si="12"/>
        <v>0</v>
      </c>
      <c r="F391" s="9" t="s">
        <v>306</v>
      </c>
      <c r="I391" s="5" t="str">
        <f>IFERROR(FIND(".",#REF!,1),"")</f>
        <v/>
      </c>
      <c r="J391" s="5" t="str">
        <f t="shared" si="13"/>
        <v/>
      </c>
    </row>
    <row r="392" spans="1:10">
      <c r="A392" s="11" t="s">
        <v>307</v>
      </c>
      <c r="B392" s="12"/>
      <c r="C392" s="7"/>
      <c r="D392" s="9">
        <v>2050701</v>
      </c>
      <c r="E392" s="10">
        <f t="shared" si="12"/>
        <v>0</v>
      </c>
      <c r="F392" s="9" t="s">
        <v>307</v>
      </c>
      <c r="I392" s="5" t="str">
        <f>IFERROR(FIND(".",#REF!,1),"")</f>
        <v/>
      </c>
      <c r="J392" s="5" t="str">
        <f t="shared" si="13"/>
        <v/>
      </c>
    </row>
    <row r="393" spans="1:10">
      <c r="A393" s="11" t="s">
        <v>308</v>
      </c>
      <c r="B393" s="12"/>
      <c r="C393" s="7"/>
      <c r="D393" s="9">
        <v>2050702</v>
      </c>
      <c r="E393" s="10">
        <f t="shared" si="12"/>
        <v>0</v>
      </c>
      <c r="F393" s="9" t="s">
        <v>308</v>
      </c>
      <c r="I393" s="5" t="str">
        <f>IFERROR(FIND(".",#REF!,1),"")</f>
        <v/>
      </c>
      <c r="J393" s="5" t="str">
        <f t="shared" si="13"/>
        <v/>
      </c>
    </row>
    <row r="394" spans="1:10">
      <c r="A394" s="13" t="s">
        <v>309</v>
      </c>
      <c r="B394" s="12"/>
      <c r="C394" s="7"/>
      <c r="D394" s="9">
        <v>2050799</v>
      </c>
      <c r="E394" s="10">
        <f t="shared" si="12"/>
        <v>0</v>
      </c>
      <c r="F394" s="9" t="s">
        <v>309</v>
      </c>
      <c r="I394" s="5" t="str">
        <f>IFERROR(FIND(".",#REF!,1),"")</f>
        <v/>
      </c>
      <c r="J394" s="5" t="str">
        <f t="shared" si="13"/>
        <v/>
      </c>
    </row>
    <row r="395" spans="1:10">
      <c r="A395" s="13" t="s">
        <v>310</v>
      </c>
      <c r="B395" s="8">
        <f>SUM(B396:B400)</f>
        <v>186</v>
      </c>
      <c r="C395" s="7"/>
      <c r="D395" s="9">
        <v>20508</v>
      </c>
      <c r="E395" s="10">
        <f t="shared" si="12"/>
        <v>186</v>
      </c>
      <c r="F395" s="9" t="s">
        <v>310</v>
      </c>
      <c r="I395" s="5" t="str">
        <f>IFERROR(FIND(".",#REF!,1),"")</f>
        <v/>
      </c>
      <c r="J395" s="5" t="str">
        <f t="shared" si="13"/>
        <v/>
      </c>
    </row>
    <row r="396" spans="1:10">
      <c r="A396" s="13" t="s">
        <v>311</v>
      </c>
      <c r="B396" s="12">
        <v>186</v>
      </c>
      <c r="C396" s="7"/>
      <c r="D396" s="9">
        <v>2050801</v>
      </c>
      <c r="E396" s="10">
        <f t="shared" si="12"/>
        <v>186</v>
      </c>
      <c r="F396" s="9" t="s">
        <v>311</v>
      </c>
      <c r="I396" s="5" t="str">
        <f>IFERROR(FIND(".",#REF!,1),"")</f>
        <v/>
      </c>
      <c r="J396" s="5" t="str">
        <f t="shared" si="13"/>
        <v/>
      </c>
    </row>
    <row r="397" spans="1:10">
      <c r="A397" s="11" t="s">
        <v>312</v>
      </c>
      <c r="B397" s="12"/>
      <c r="C397" s="7"/>
      <c r="D397" s="9">
        <v>2050802</v>
      </c>
      <c r="E397" s="10">
        <f t="shared" si="12"/>
        <v>0</v>
      </c>
      <c r="F397" s="9" t="s">
        <v>312</v>
      </c>
      <c r="I397" s="5" t="str">
        <f>IFERROR(FIND(".",#REF!,1),"")</f>
        <v/>
      </c>
      <c r="J397" s="5" t="str">
        <f t="shared" si="13"/>
        <v/>
      </c>
    </row>
    <row r="398" spans="1:10">
      <c r="A398" s="11" t="s">
        <v>313</v>
      </c>
      <c r="B398" s="12"/>
      <c r="C398" s="7"/>
      <c r="D398" s="9">
        <v>2050803</v>
      </c>
      <c r="E398" s="10">
        <f t="shared" si="12"/>
        <v>0</v>
      </c>
      <c r="F398" s="9" t="s">
        <v>313</v>
      </c>
      <c r="I398" s="5" t="str">
        <f>IFERROR(FIND(".",#REF!,1),"")</f>
        <v/>
      </c>
      <c r="J398" s="5" t="str">
        <f t="shared" si="13"/>
        <v/>
      </c>
    </row>
    <row r="399" spans="1:10">
      <c r="A399" s="11" t="s">
        <v>314</v>
      </c>
      <c r="B399" s="12"/>
      <c r="C399" s="7"/>
      <c r="D399" s="9">
        <v>2050804</v>
      </c>
      <c r="E399" s="10">
        <f t="shared" si="12"/>
        <v>0</v>
      </c>
      <c r="F399" s="9" t="s">
        <v>314</v>
      </c>
      <c r="I399" s="5" t="str">
        <f>IFERROR(FIND(".",#REF!,1),"")</f>
        <v/>
      </c>
      <c r="J399" s="5" t="str">
        <f t="shared" si="13"/>
        <v/>
      </c>
    </row>
    <row r="400" spans="1:10">
      <c r="A400" s="11" t="s">
        <v>315</v>
      </c>
      <c r="B400" s="12"/>
      <c r="C400" s="7"/>
      <c r="D400" s="9">
        <v>2050899</v>
      </c>
      <c r="E400" s="10">
        <f t="shared" si="12"/>
        <v>0</v>
      </c>
      <c r="F400" s="9" t="s">
        <v>315</v>
      </c>
      <c r="I400" s="5" t="str">
        <f>IFERROR(FIND(".",#REF!,1),"")</f>
        <v/>
      </c>
      <c r="J400" s="5" t="str">
        <f t="shared" si="13"/>
        <v/>
      </c>
    </row>
    <row r="401" spans="1:10">
      <c r="A401" s="11" t="s">
        <v>316</v>
      </c>
      <c r="B401" s="8">
        <f>SUM(B402:B407)</f>
        <v>2</v>
      </c>
      <c r="C401" s="7"/>
      <c r="D401" s="9">
        <v>20509</v>
      </c>
      <c r="E401" s="10">
        <f t="shared" si="12"/>
        <v>2</v>
      </c>
      <c r="F401" s="9" t="s">
        <v>316</v>
      </c>
      <c r="I401" s="5" t="str">
        <f>IFERROR(FIND(".",#REF!,1),"")</f>
        <v/>
      </c>
      <c r="J401" s="5" t="str">
        <f t="shared" si="13"/>
        <v/>
      </c>
    </row>
    <row r="402" spans="1:10">
      <c r="A402" s="13" t="s">
        <v>317</v>
      </c>
      <c r="B402" s="12"/>
      <c r="C402" s="7"/>
      <c r="D402" s="9">
        <v>2050901</v>
      </c>
      <c r="E402" s="10">
        <f t="shared" si="12"/>
        <v>0</v>
      </c>
      <c r="F402" s="9" t="s">
        <v>317</v>
      </c>
      <c r="I402" s="5" t="str">
        <f>IFERROR(FIND(".",#REF!,1),"")</f>
        <v/>
      </c>
      <c r="J402" s="5" t="str">
        <f t="shared" si="13"/>
        <v/>
      </c>
    </row>
    <row r="403" spans="1:10">
      <c r="A403" s="13" t="s">
        <v>318</v>
      </c>
      <c r="B403" s="12"/>
      <c r="C403" s="7"/>
      <c r="D403" s="9">
        <v>2050902</v>
      </c>
      <c r="E403" s="10">
        <f t="shared" si="12"/>
        <v>0</v>
      </c>
      <c r="F403" s="9" t="s">
        <v>318</v>
      </c>
      <c r="I403" s="5" t="str">
        <f>IFERROR(FIND(".",#REF!,1),"")</f>
        <v/>
      </c>
      <c r="J403" s="5" t="str">
        <f t="shared" si="13"/>
        <v/>
      </c>
    </row>
    <row r="404" spans="1:10">
      <c r="A404" s="13" t="s">
        <v>319</v>
      </c>
      <c r="B404" s="12"/>
      <c r="C404" s="7"/>
      <c r="D404" s="9">
        <v>2050903</v>
      </c>
      <c r="E404" s="10">
        <f t="shared" si="12"/>
        <v>0</v>
      </c>
      <c r="F404" s="9" t="s">
        <v>319</v>
      </c>
      <c r="I404" s="5" t="str">
        <f>IFERROR(FIND(".",#REF!,1),"")</f>
        <v/>
      </c>
      <c r="J404" s="5" t="str">
        <f t="shared" si="13"/>
        <v/>
      </c>
    </row>
    <row r="405" spans="1:10">
      <c r="A405" s="7" t="s">
        <v>320</v>
      </c>
      <c r="B405" s="12"/>
      <c r="C405" s="7"/>
      <c r="D405" s="9">
        <v>2050904</v>
      </c>
      <c r="E405" s="10">
        <f t="shared" si="12"/>
        <v>0</v>
      </c>
      <c r="F405" s="9" t="s">
        <v>320</v>
      </c>
      <c r="I405" s="5" t="str">
        <f>IFERROR(FIND(".",#REF!,1),"")</f>
        <v/>
      </c>
      <c r="J405" s="5" t="str">
        <f t="shared" si="13"/>
        <v/>
      </c>
    </row>
    <row r="406" spans="1:10">
      <c r="A406" s="11" t="s">
        <v>321</v>
      </c>
      <c r="B406" s="12"/>
      <c r="C406" s="7"/>
      <c r="D406" s="9">
        <v>2050905</v>
      </c>
      <c r="E406" s="10">
        <f t="shared" si="12"/>
        <v>0</v>
      </c>
      <c r="F406" s="9" t="s">
        <v>321</v>
      </c>
      <c r="I406" s="5" t="str">
        <f>IFERROR(FIND(".",#REF!,1),"")</f>
        <v/>
      </c>
      <c r="J406" s="5" t="str">
        <f t="shared" si="13"/>
        <v/>
      </c>
    </row>
    <row r="407" spans="1:10">
      <c r="A407" s="11" t="s">
        <v>322</v>
      </c>
      <c r="B407" s="12">
        <v>2</v>
      </c>
      <c r="C407" s="7"/>
      <c r="D407" s="9">
        <v>2050999</v>
      </c>
      <c r="E407" s="10">
        <f t="shared" si="12"/>
        <v>2</v>
      </c>
      <c r="F407" s="9" t="s">
        <v>322</v>
      </c>
      <c r="I407" s="5" t="str">
        <f>IFERROR(FIND(".",#REF!,1),"")</f>
        <v/>
      </c>
      <c r="J407" s="5" t="str">
        <f t="shared" si="13"/>
        <v/>
      </c>
    </row>
    <row r="408" spans="1:10">
      <c r="A408" s="11" t="s">
        <v>323</v>
      </c>
      <c r="B408" s="12">
        <v>68</v>
      </c>
      <c r="C408" s="7"/>
      <c r="D408" s="9">
        <v>20599</v>
      </c>
      <c r="E408" s="10">
        <f t="shared" si="12"/>
        <v>68</v>
      </c>
      <c r="F408" s="9" t="s">
        <v>323</v>
      </c>
      <c r="I408" s="5" t="str">
        <f>IFERROR(FIND(".",#REF!,1),"")</f>
        <v/>
      </c>
      <c r="J408" s="5" t="str">
        <f t="shared" si="13"/>
        <v/>
      </c>
    </row>
    <row r="409" spans="1:10">
      <c r="A409" s="7" t="s">
        <v>324</v>
      </c>
      <c r="B409" s="8">
        <f>SUM(B410,B415,B424,B430,B436,B441,B446,B453,B457,B460,)</f>
        <v>411</v>
      </c>
      <c r="C409" s="7"/>
      <c r="D409" s="9">
        <v>206</v>
      </c>
      <c r="E409" s="10">
        <f t="shared" si="12"/>
        <v>411</v>
      </c>
      <c r="F409" s="9" t="s">
        <v>324</v>
      </c>
      <c r="I409" s="5" t="str">
        <f>IFERROR(FIND(".",#REF!,1),"")</f>
        <v/>
      </c>
      <c r="J409" s="5" t="str">
        <f t="shared" si="13"/>
        <v/>
      </c>
    </row>
    <row r="410" spans="1:10">
      <c r="A410" s="13" t="s">
        <v>325</v>
      </c>
      <c r="B410" s="8">
        <f>SUM(B411:B414)</f>
        <v>380</v>
      </c>
      <c r="C410" s="7"/>
      <c r="D410" s="9">
        <v>20601</v>
      </c>
      <c r="E410" s="10">
        <f t="shared" si="12"/>
        <v>380</v>
      </c>
      <c r="F410" s="9" t="s">
        <v>325</v>
      </c>
      <c r="I410" s="5" t="str">
        <f>IFERROR(FIND(".",#REF!,1),"")</f>
        <v/>
      </c>
      <c r="J410" s="5" t="str">
        <f t="shared" si="13"/>
        <v/>
      </c>
    </row>
    <row r="411" spans="1:10">
      <c r="A411" s="11" t="s">
        <v>12</v>
      </c>
      <c r="B411" s="12">
        <v>380</v>
      </c>
      <c r="C411" s="7"/>
      <c r="D411" s="9">
        <v>2060101</v>
      </c>
      <c r="E411" s="10">
        <f t="shared" si="12"/>
        <v>380</v>
      </c>
      <c r="F411" s="9" t="s">
        <v>12</v>
      </c>
      <c r="I411" s="5" t="str">
        <f>IFERROR(FIND(".",#REF!,1),"")</f>
        <v/>
      </c>
      <c r="J411" s="5" t="str">
        <f t="shared" si="13"/>
        <v/>
      </c>
    </row>
    <row r="412" spans="1:10">
      <c r="A412" s="11" t="s">
        <v>13</v>
      </c>
      <c r="B412" s="12"/>
      <c r="C412" s="7"/>
      <c r="D412" s="9">
        <v>2060102</v>
      </c>
      <c r="E412" s="10">
        <f t="shared" si="12"/>
        <v>0</v>
      </c>
      <c r="F412" s="9" t="s">
        <v>13</v>
      </c>
      <c r="I412" s="5" t="str">
        <f>IFERROR(FIND(".",#REF!,1),"")</f>
        <v/>
      </c>
      <c r="J412" s="5" t="str">
        <f t="shared" si="13"/>
        <v/>
      </c>
    </row>
    <row r="413" spans="1:10">
      <c r="A413" s="11" t="s">
        <v>14</v>
      </c>
      <c r="B413" s="12"/>
      <c r="C413" s="7"/>
      <c r="D413" s="9">
        <v>2060103</v>
      </c>
      <c r="E413" s="10">
        <f t="shared" si="12"/>
        <v>0</v>
      </c>
      <c r="F413" s="9" t="s">
        <v>14</v>
      </c>
      <c r="I413" s="5" t="str">
        <f>IFERROR(FIND(".",#REF!,1),"")</f>
        <v/>
      </c>
      <c r="J413" s="5" t="str">
        <f t="shared" si="13"/>
        <v/>
      </c>
    </row>
    <row r="414" spans="1:10">
      <c r="A414" s="13" t="s">
        <v>326</v>
      </c>
      <c r="B414" s="12"/>
      <c r="C414" s="7"/>
      <c r="D414" s="9">
        <v>2060199</v>
      </c>
      <c r="E414" s="10">
        <f t="shared" si="12"/>
        <v>0</v>
      </c>
      <c r="F414" s="9" t="s">
        <v>326</v>
      </c>
      <c r="I414" s="5" t="str">
        <f>IFERROR(FIND(".",#REF!,1),"")</f>
        <v/>
      </c>
      <c r="J414" s="5" t="str">
        <f t="shared" si="13"/>
        <v/>
      </c>
    </row>
    <row r="415" spans="1:10">
      <c r="A415" s="11" t="s">
        <v>327</v>
      </c>
      <c r="B415" s="8">
        <f>SUM(B416:B423)</f>
        <v>0</v>
      </c>
      <c r="C415" s="7"/>
      <c r="D415" s="9">
        <v>20602</v>
      </c>
      <c r="E415" s="10">
        <f t="shared" si="12"/>
        <v>0</v>
      </c>
      <c r="F415" s="9" t="s">
        <v>327</v>
      </c>
      <c r="I415" s="5" t="str">
        <f>IFERROR(FIND(".",#REF!,1),"")</f>
        <v/>
      </c>
      <c r="J415" s="5" t="str">
        <f t="shared" si="13"/>
        <v/>
      </c>
    </row>
    <row r="416" spans="1:10">
      <c r="A416" s="11" t="s">
        <v>328</v>
      </c>
      <c r="B416" s="12"/>
      <c r="C416" s="7"/>
      <c r="D416" s="9">
        <v>2060201</v>
      </c>
      <c r="E416" s="10">
        <f t="shared" si="12"/>
        <v>0</v>
      </c>
      <c r="F416" s="9" t="s">
        <v>328</v>
      </c>
      <c r="I416" s="5" t="str">
        <f>IFERROR(FIND(".",#REF!,1),"")</f>
        <v/>
      </c>
      <c r="J416" s="5" t="str">
        <f t="shared" si="13"/>
        <v/>
      </c>
    </row>
    <row r="417" spans="1:10">
      <c r="A417" s="11" t="s">
        <v>329</v>
      </c>
      <c r="B417" s="12"/>
      <c r="C417" s="7"/>
      <c r="D417" s="9">
        <v>2060202</v>
      </c>
      <c r="E417" s="10">
        <f t="shared" si="12"/>
        <v>0</v>
      </c>
      <c r="F417" s="9" t="s">
        <v>329</v>
      </c>
      <c r="I417" s="5" t="str">
        <f>IFERROR(FIND(".",#REF!,1),"")</f>
        <v/>
      </c>
      <c r="J417" s="5" t="str">
        <f t="shared" si="13"/>
        <v/>
      </c>
    </row>
    <row r="418" spans="1:10">
      <c r="A418" s="7" t="s">
        <v>330</v>
      </c>
      <c r="B418" s="12"/>
      <c r="C418" s="7"/>
      <c r="D418" s="9">
        <v>2060203</v>
      </c>
      <c r="E418" s="10">
        <f t="shared" si="12"/>
        <v>0</v>
      </c>
      <c r="F418" s="9" t="s">
        <v>330</v>
      </c>
      <c r="I418" s="5" t="str">
        <f>IFERROR(FIND(".",#REF!,1),"")</f>
        <v/>
      </c>
      <c r="J418" s="5" t="str">
        <f t="shared" si="13"/>
        <v/>
      </c>
    </row>
    <row r="419" spans="1:10">
      <c r="A419" s="11" t="s">
        <v>331</v>
      </c>
      <c r="B419" s="12"/>
      <c r="C419" s="7"/>
      <c r="D419" s="9">
        <v>2060204</v>
      </c>
      <c r="E419" s="10">
        <f t="shared" si="12"/>
        <v>0</v>
      </c>
      <c r="F419" s="9" t="s">
        <v>331</v>
      </c>
      <c r="I419" s="5" t="str">
        <f>IFERROR(FIND(".",#REF!,1),"")</f>
        <v/>
      </c>
      <c r="J419" s="5" t="str">
        <f t="shared" si="13"/>
        <v/>
      </c>
    </row>
    <row r="420" spans="1:10">
      <c r="A420" s="11" t="s">
        <v>332</v>
      </c>
      <c r="B420" s="12"/>
      <c r="C420" s="7"/>
      <c r="D420" s="9">
        <v>2060205</v>
      </c>
      <c r="E420" s="10">
        <f t="shared" si="12"/>
        <v>0</v>
      </c>
      <c r="F420" s="9" t="s">
        <v>332</v>
      </c>
      <c r="I420" s="5" t="str">
        <f>IFERROR(FIND(".",#REF!,1),"")</f>
        <v/>
      </c>
      <c r="J420" s="5" t="str">
        <f t="shared" si="13"/>
        <v/>
      </c>
    </row>
    <row r="421" spans="1:10">
      <c r="A421" s="11" t="s">
        <v>333</v>
      </c>
      <c r="B421" s="12"/>
      <c r="C421" s="7"/>
      <c r="D421" s="9">
        <v>2060206</v>
      </c>
      <c r="E421" s="10">
        <f t="shared" si="12"/>
        <v>0</v>
      </c>
      <c r="F421" s="9" t="s">
        <v>333</v>
      </c>
      <c r="I421" s="5" t="str">
        <f>IFERROR(FIND(".",#REF!,1),"")</f>
        <v/>
      </c>
      <c r="J421" s="5" t="str">
        <f t="shared" si="13"/>
        <v/>
      </c>
    </row>
    <row r="422" spans="1:10">
      <c r="A422" s="13" t="s">
        <v>334</v>
      </c>
      <c r="B422" s="12"/>
      <c r="C422" s="7"/>
      <c r="D422" s="9">
        <v>2060207</v>
      </c>
      <c r="E422" s="10">
        <f t="shared" si="12"/>
        <v>0</v>
      </c>
      <c r="F422" s="9" t="s">
        <v>334</v>
      </c>
      <c r="I422" s="5" t="str">
        <f>IFERROR(FIND(".",#REF!,1),"")</f>
        <v/>
      </c>
      <c r="J422" s="5" t="str">
        <f t="shared" si="13"/>
        <v/>
      </c>
    </row>
    <row r="423" spans="1:10">
      <c r="A423" s="13" t="s">
        <v>335</v>
      </c>
      <c r="B423" s="12"/>
      <c r="C423" s="7"/>
      <c r="D423" s="9">
        <v>2060299</v>
      </c>
      <c r="E423" s="10">
        <f t="shared" si="12"/>
        <v>0</v>
      </c>
      <c r="F423" s="9" t="s">
        <v>335</v>
      </c>
      <c r="I423" s="5" t="str">
        <f>IFERROR(FIND(".",#REF!,1),"")</f>
        <v/>
      </c>
      <c r="J423" s="5" t="str">
        <f t="shared" si="13"/>
        <v/>
      </c>
    </row>
    <row r="424" spans="1:10">
      <c r="A424" s="13" t="s">
        <v>336</v>
      </c>
      <c r="B424" s="8">
        <f>SUM(B425:B429)</f>
        <v>0</v>
      </c>
      <c r="C424" s="7"/>
      <c r="D424" s="9">
        <v>20603</v>
      </c>
      <c r="E424" s="10">
        <f t="shared" si="12"/>
        <v>0</v>
      </c>
      <c r="F424" s="9" t="s">
        <v>336</v>
      </c>
      <c r="I424" s="5" t="str">
        <f>IFERROR(FIND(".",#REF!,1),"")</f>
        <v/>
      </c>
      <c r="J424" s="5" t="str">
        <f t="shared" si="13"/>
        <v/>
      </c>
    </row>
    <row r="425" spans="1:10">
      <c r="A425" s="11" t="s">
        <v>328</v>
      </c>
      <c r="B425" s="12"/>
      <c r="C425" s="7"/>
      <c r="D425" s="9">
        <v>2060301</v>
      </c>
      <c r="E425" s="10">
        <f t="shared" si="12"/>
        <v>0</v>
      </c>
      <c r="F425" s="9" t="s">
        <v>328</v>
      </c>
      <c r="I425" s="5" t="str">
        <f>IFERROR(FIND(".",#REF!,1),"")</f>
        <v/>
      </c>
      <c r="J425" s="5" t="str">
        <f t="shared" si="13"/>
        <v/>
      </c>
    </row>
    <row r="426" spans="1:10">
      <c r="A426" s="11" t="s">
        <v>337</v>
      </c>
      <c r="B426" s="12"/>
      <c r="C426" s="7"/>
      <c r="D426" s="9">
        <v>2060302</v>
      </c>
      <c r="E426" s="10">
        <f t="shared" si="12"/>
        <v>0</v>
      </c>
      <c r="F426" s="9" t="s">
        <v>337</v>
      </c>
      <c r="I426" s="5" t="str">
        <f>IFERROR(FIND(".",#REF!,1),"")</f>
        <v/>
      </c>
      <c r="J426" s="5" t="str">
        <f t="shared" si="13"/>
        <v/>
      </c>
    </row>
    <row r="427" spans="1:10">
      <c r="A427" s="11" t="s">
        <v>338</v>
      </c>
      <c r="B427" s="12"/>
      <c r="C427" s="7"/>
      <c r="D427" s="9">
        <v>2060303</v>
      </c>
      <c r="E427" s="10">
        <f t="shared" si="12"/>
        <v>0</v>
      </c>
      <c r="F427" s="9" t="s">
        <v>338</v>
      </c>
      <c r="I427" s="5" t="str">
        <f>IFERROR(FIND(".",#REF!,1),"")</f>
        <v/>
      </c>
      <c r="J427" s="5" t="str">
        <f t="shared" si="13"/>
        <v/>
      </c>
    </row>
    <row r="428" spans="1:10">
      <c r="A428" s="13" t="s">
        <v>339</v>
      </c>
      <c r="B428" s="12"/>
      <c r="C428" s="7"/>
      <c r="D428" s="9">
        <v>2060304</v>
      </c>
      <c r="E428" s="10">
        <f t="shared" si="12"/>
        <v>0</v>
      </c>
      <c r="F428" s="9" t="s">
        <v>339</v>
      </c>
      <c r="I428" s="5" t="str">
        <f>IFERROR(FIND(".",#REF!,1),"")</f>
        <v/>
      </c>
      <c r="J428" s="5" t="str">
        <f t="shared" si="13"/>
        <v/>
      </c>
    </row>
    <row r="429" spans="1:10">
      <c r="A429" s="13" t="s">
        <v>340</v>
      </c>
      <c r="B429" s="12"/>
      <c r="C429" s="7"/>
      <c r="D429" s="9">
        <v>2060399</v>
      </c>
      <c r="E429" s="10">
        <f t="shared" si="12"/>
        <v>0</v>
      </c>
      <c r="F429" s="9" t="s">
        <v>340</v>
      </c>
      <c r="I429" s="5" t="str">
        <f>IFERROR(FIND(".",#REF!,1),"")</f>
        <v/>
      </c>
      <c r="J429" s="5" t="str">
        <f t="shared" si="13"/>
        <v/>
      </c>
    </row>
    <row r="430" spans="1:10">
      <c r="A430" s="13" t="s">
        <v>341</v>
      </c>
      <c r="B430" s="8">
        <f>SUM(B431:B435)</f>
        <v>0</v>
      </c>
      <c r="C430" s="7"/>
      <c r="D430" s="9">
        <v>20604</v>
      </c>
      <c r="E430" s="10">
        <f t="shared" si="12"/>
        <v>0</v>
      </c>
      <c r="F430" s="9" t="s">
        <v>341</v>
      </c>
      <c r="I430" s="5" t="str">
        <f>IFERROR(FIND(".",#REF!,1),"")</f>
        <v/>
      </c>
      <c r="J430" s="5" t="str">
        <f t="shared" si="13"/>
        <v/>
      </c>
    </row>
    <row r="431" spans="1:10">
      <c r="A431" s="7" t="s">
        <v>328</v>
      </c>
      <c r="B431" s="12"/>
      <c r="C431" s="7"/>
      <c r="D431" s="9">
        <v>2060401</v>
      </c>
      <c r="E431" s="10">
        <f t="shared" si="12"/>
        <v>0</v>
      </c>
      <c r="F431" s="9" t="s">
        <v>328</v>
      </c>
      <c r="I431" s="5" t="str">
        <f>IFERROR(FIND(".",#REF!,1),"")</f>
        <v/>
      </c>
      <c r="J431" s="5" t="str">
        <f t="shared" si="13"/>
        <v/>
      </c>
    </row>
    <row r="432" spans="1:10">
      <c r="A432" s="11" t="s">
        <v>342</v>
      </c>
      <c r="B432" s="12"/>
      <c r="C432" s="7"/>
      <c r="D432" s="9">
        <v>2060402</v>
      </c>
      <c r="E432" s="10">
        <f t="shared" si="12"/>
        <v>0</v>
      </c>
      <c r="F432" s="9" t="s">
        <v>342</v>
      </c>
      <c r="I432" s="5" t="str">
        <f>IFERROR(FIND(".",#REF!,1),"")</f>
        <v/>
      </c>
      <c r="J432" s="5" t="str">
        <f t="shared" si="13"/>
        <v/>
      </c>
    </row>
    <row r="433" spans="1:10">
      <c r="A433" s="11" t="s">
        <v>343</v>
      </c>
      <c r="B433" s="12"/>
      <c r="C433" s="7"/>
      <c r="D433" s="9">
        <v>2060403</v>
      </c>
      <c r="E433" s="10">
        <f t="shared" si="12"/>
        <v>0</v>
      </c>
      <c r="F433" s="9" t="s">
        <v>343</v>
      </c>
      <c r="I433" s="5" t="str">
        <f>IFERROR(FIND(".",#REF!,1),"")</f>
        <v/>
      </c>
      <c r="J433" s="5" t="str">
        <f t="shared" si="13"/>
        <v/>
      </c>
    </row>
    <row r="434" spans="1:10">
      <c r="A434" s="11" t="s">
        <v>344</v>
      </c>
      <c r="B434" s="12"/>
      <c r="C434" s="7"/>
      <c r="D434" s="9">
        <v>2060404</v>
      </c>
      <c r="E434" s="10">
        <f t="shared" si="12"/>
        <v>0</v>
      </c>
      <c r="F434" s="9" t="s">
        <v>344</v>
      </c>
      <c r="I434" s="5" t="str">
        <f>IFERROR(FIND(".",#REF!,1),"")</f>
        <v/>
      </c>
      <c r="J434" s="5" t="str">
        <f t="shared" si="13"/>
        <v/>
      </c>
    </row>
    <row r="435" spans="1:10">
      <c r="A435" s="13" t="s">
        <v>345</v>
      </c>
      <c r="B435" s="12"/>
      <c r="C435" s="7"/>
      <c r="D435" s="9">
        <v>2060499</v>
      </c>
      <c r="E435" s="10">
        <f t="shared" si="12"/>
        <v>0</v>
      </c>
      <c r="F435" s="9" t="s">
        <v>345</v>
      </c>
      <c r="I435" s="5" t="str">
        <f>IFERROR(FIND(".",#REF!,1),"")</f>
        <v/>
      </c>
      <c r="J435" s="5" t="str">
        <f t="shared" si="13"/>
        <v/>
      </c>
    </row>
    <row r="436" spans="1:10">
      <c r="A436" s="13" t="s">
        <v>346</v>
      </c>
      <c r="B436" s="8">
        <f>SUM(B437:B440)</f>
        <v>0</v>
      </c>
      <c r="C436" s="7"/>
      <c r="D436" s="9">
        <v>20605</v>
      </c>
      <c r="E436" s="10">
        <f t="shared" si="12"/>
        <v>0</v>
      </c>
      <c r="F436" s="9" t="s">
        <v>346</v>
      </c>
      <c r="I436" s="5" t="str">
        <f>IFERROR(FIND(".",#REF!,1),"")</f>
        <v/>
      </c>
      <c r="J436" s="5" t="str">
        <f t="shared" si="13"/>
        <v/>
      </c>
    </row>
    <row r="437" spans="1:10">
      <c r="A437" s="13" t="s">
        <v>328</v>
      </c>
      <c r="B437" s="12"/>
      <c r="C437" s="7"/>
      <c r="D437" s="9">
        <v>2060501</v>
      </c>
      <c r="E437" s="10">
        <f t="shared" si="12"/>
        <v>0</v>
      </c>
      <c r="F437" s="9" t="s">
        <v>328</v>
      </c>
      <c r="I437" s="5" t="str">
        <f>IFERROR(FIND(".",#REF!,1),"")</f>
        <v/>
      </c>
      <c r="J437" s="5" t="str">
        <f t="shared" si="13"/>
        <v/>
      </c>
    </row>
    <row r="438" spans="1:10">
      <c r="A438" s="11" t="s">
        <v>347</v>
      </c>
      <c r="B438" s="12"/>
      <c r="C438" s="7"/>
      <c r="D438" s="9">
        <v>2060502</v>
      </c>
      <c r="E438" s="10">
        <f t="shared" si="12"/>
        <v>0</v>
      </c>
      <c r="F438" s="9" t="s">
        <v>347</v>
      </c>
      <c r="I438" s="5" t="str">
        <f>IFERROR(FIND(".",#REF!,1),"")</f>
        <v/>
      </c>
      <c r="J438" s="5" t="str">
        <f t="shared" si="13"/>
        <v/>
      </c>
    </row>
    <row r="439" spans="1:10">
      <c r="A439" s="11" t="s">
        <v>348</v>
      </c>
      <c r="B439" s="12"/>
      <c r="C439" s="7"/>
      <c r="D439" s="9">
        <v>2060503</v>
      </c>
      <c r="E439" s="10">
        <f t="shared" si="12"/>
        <v>0</v>
      </c>
      <c r="F439" s="9" t="s">
        <v>348</v>
      </c>
      <c r="I439" s="5" t="str">
        <f>IFERROR(FIND(".",#REF!,1),"")</f>
        <v/>
      </c>
      <c r="J439" s="5" t="str">
        <f t="shared" si="13"/>
        <v/>
      </c>
    </row>
    <row r="440" spans="1:10">
      <c r="A440" s="11" t="s">
        <v>349</v>
      </c>
      <c r="B440" s="12"/>
      <c r="C440" s="7"/>
      <c r="D440" s="9">
        <v>2060599</v>
      </c>
      <c r="E440" s="10">
        <f t="shared" si="12"/>
        <v>0</v>
      </c>
      <c r="F440" s="9" t="s">
        <v>349</v>
      </c>
      <c r="I440" s="5" t="str">
        <f>IFERROR(FIND(".",#REF!,1),"")</f>
        <v/>
      </c>
      <c r="J440" s="5" t="str">
        <f t="shared" si="13"/>
        <v/>
      </c>
    </row>
    <row r="441" spans="1:10">
      <c r="A441" s="13" t="s">
        <v>350</v>
      </c>
      <c r="B441" s="8">
        <f>SUM(B442:B445)</f>
        <v>0</v>
      </c>
      <c r="C441" s="7"/>
      <c r="D441" s="9">
        <v>20606</v>
      </c>
      <c r="E441" s="10">
        <f t="shared" si="12"/>
        <v>0</v>
      </c>
      <c r="F441" s="9" t="s">
        <v>350</v>
      </c>
      <c r="I441" s="5" t="str">
        <f>IFERROR(FIND(".",#REF!,1),"")</f>
        <v/>
      </c>
      <c r="J441" s="5" t="str">
        <f t="shared" si="13"/>
        <v/>
      </c>
    </row>
    <row r="442" spans="1:10">
      <c r="A442" s="13" t="s">
        <v>351</v>
      </c>
      <c r="B442" s="12"/>
      <c r="C442" s="7"/>
      <c r="D442" s="9">
        <v>2060601</v>
      </c>
      <c r="E442" s="10">
        <f t="shared" si="12"/>
        <v>0</v>
      </c>
      <c r="F442" s="9" t="s">
        <v>351</v>
      </c>
      <c r="I442" s="5" t="str">
        <f>IFERROR(FIND(".",#REF!,1),"")</f>
        <v/>
      </c>
      <c r="J442" s="5" t="str">
        <f t="shared" si="13"/>
        <v/>
      </c>
    </row>
    <row r="443" spans="1:10">
      <c r="A443" s="13" t="s">
        <v>352</v>
      </c>
      <c r="B443" s="12"/>
      <c r="C443" s="7"/>
      <c r="D443" s="9">
        <v>2060602</v>
      </c>
      <c r="E443" s="10">
        <f t="shared" si="12"/>
        <v>0</v>
      </c>
      <c r="F443" s="9" t="s">
        <v>352</v>
      </c>
      <c r="I443" s="5" t="str">
        <f>IFERROR(FIND(".",#REF!,1),"")</f>
        <v/>
      </c>
      <c r="J443" s="5" t="str">
        <f t="shared" si="13"/>
        <v/>
      </c>
    </row>
    <row r="444" spans="1:10">
      <c r="A444" s="13" t="s">
        <v>353</v>
      </c>
      <c r="B444" s="12"/>
      <c r="C444" s="7"/>
      <c r="D444" s="9">
        <v>2060603</v>
      </c>
      <c r="E444" s="10">
        <f t="shared" si="12"/>
        <v>0</v>
      </c>
      <c r="F444" s="9" t="s">
        <v>354</v>
      </c>
      <c r="I444" s="5" t="str">
        <f>IFERROR(FIND(".",#REF!,1),"")</f>
        <v/>
      </c>
      <c r="J444" s="5" t="str">
        <f t="shared" si="13"/>
        <v/>
      </c>
    </row>
    <row r="445" spans="1:10">
      <c r="A445" s="13" t="s">
        <v>355</v>
      </c>
      <c r="B445" s="12"/>
      <c r="C445" s="7"/>
      <c r="D445" s="9">
        <v>2060699</v>
      </c>
      <c r="E445" s="10">
        <f t="shared" si="12"/>
        <v>0</v>
      </c>
      <c r="F445" s="9" t="s">
        <v>356</v>
      </c>
      <c r="I445" s="5" t="str">
        <f>IFERROR(FIND(".",#REF!,1),"")</f>
        <v/>
      </c>
      <c r="J445" s="5" t="str">
        <f t="shared" si="13"/>
        <v/>
      </c>
    </row>
    <row r="446" spans="1:10">
      <c r="A446" s="11" t="s">
        <v>357</v>
      </c>
      <c r="B446" s="8">
        <f>SUM(B447:B452)</f>
        <v>0</v>
      </c>
      <c r="C446" s="7"/>
      <c r="D446" s="9">
        <v>20607</v>
      </c>
      <c r="E446" s="10">
        <f t="shared" si="12"/>
        <v>0</v>
      </c>
      <c r="F446" s="9" t="s">
        <v>357</v>
      </c>
      <c r="I446" s="5" t="str">
        <f>IFERROR(FIND(".",#REF!,1),"")</f>
        <v/>
      </c>
      <c r="J446" s="5" t="str">
        <f t="shared" si="13"/>
        <v/>
      </c>
    </row>
    <row r="447" spans="1:10">
      <c r="A447" s="11" t="s">
        <v>328</v>
      </c>
      <c r="B447" s="12"/>
      <c r="C447" s="7"/>
      <c r="D447" s="9">
        <v>2060701</v>
      </c>
      <c r="E447" s="10">
        <f t="shared" si="12"/>
        <v>0</v>
      </c>
      <c r="F447" s="9" t="s">
        <v>328</v>
      </c>
      <c r="I447" s="5" t="str">
        <f>IFERROR(FIND(".",#REF!,1),"")</f>
        <v/>
      </c>
      <c r="J447" s="5" t="str">
        <f t="shared" si="13"/>
        <v/>
      </c>
    </row>
    <row r="448" spans="1:10">
      <c r="A448" s="13" t="s">
        <v>358</v>
      </c>
      <c r="B448" s="12"/>
      <c r="C448" s="7"/>
      <c r="D448" s="9">
        <v>2060702</v>
      </c>
      <c r="E448" s="10">
        <f t="shared" si="12"/>
        <v>0</v>
      </c>
      <c r="F448" s="9" t="s">
        <v>358</v>
      </c>
      <c r="I448" s="5" t="str">
        <f>IFERROR(FIND(".",#REF!,1),"")</f>
        <v/>
      </c>
      <c r="J448" s="5" t="str">
        <f t="shared" si="13"/>
        <v/>
      </c>
    </row>
    <row r="449" spans="1:10">
      <c r="A449" s="13" t="s">
        <v>359</v>
      </c>
      <c r="B449" s="12"/>
      <c r="C449" s="7"/>
      <c r="D449" s="9">
        <v>2060703</v>
      </c>
      <c r="E449" s="10">
        <f t="shared" si="12"/>
        <v>0</v>
      </c>
      <c r="F449" s="9" t="s">
        <v>359</v>
      </c>
      <c r="I449" s="5" t="str">
        <f>IFERROR(FIND(".",#REF!,1),"")</f>
        <v/>
      </c>
      <c r="J449" s="5" t="str">
        <f t="shared" si="13"/>
        <v/>
      </c>
    </row>
    <row r="450" spans="1:10">
      <c r="A450" s="13" t="s">
        <v>360</v>
      </c>
      <c r="B450" s="12"/>
      <c r="C450" s="7"/>
      <c r="D450" s="9">
        <v>2060704</v>
      </c>
      <c r="E450" s="10">
        <f t="shared" si="12"/>
        <v>0</v>
      </c>
      <c r="F450" s="9" t="s">
        <v>360</v>
      </c>
      <c r="I450" s="5" t="str">
        <f>IFERROR(FIND(".",#REF!,1),"")</f>
        <v/>
      </c>
      <c r="J450" s="5" t="str">
        <f t="shared" si="13"/>
        <v/>
      </c>
    </row>
    <row r="451" spans="1:10">
      <c r="A451" s="11" t="s">
        <v>361</v>
      </c>
      <c r="B451" s="12"/>
      <c r="C451" s="7"/>
      <c r="D451" s="9">
        <v>2060705</v>
      </c>
      <c r="E451" s="10">
        <f t="shared" si="12"/>
        <v>0</v>
      </c>
      <c r="F451" s="9" t="s">
        <v>361</v>
      </c>
      <c r="I451" s="5" t="str">
        <f>IFERROR(FIND(".",#REF!,1),"")</f>
        <v/>
      </c>
      <c r="J451" s="5" t="str">
        <f t="shared" si="13"/>
        <v/>
      </c>
    </row>
    <row r="452" spans="1:10">
      <c r="A452" s="11" t="s">
        <v>362</v>
      </c>
      <c r="B452" s="12"/>
      <c r="C452" s="7"/>
      <c r="D452" s="9">
        <v>2060799</v>
      </c>
      <c r="E452" s="10">
        <f t="shared" si="12"/>
        <v>0</v>
      </c>
      <c r="F452" s="9" t="s">
        <v>362</v>
      </c>
      <c r="I452" s="5" t="str">
        <f>IFERROR(FIND(".",#REF!,1),"")</f>
        <v/>
      </c>
      <c r="J452" s="5" t="str">
        <f t="shared" si="13"/>
        <v/>
      </c>
    </row>
    <row r="453" spans="1:10">
      <c r="A453" s="11" t="s">
        <v>363</v>
      </c>
      <c r="B453" s="8">
        <f>SUM(B454:B456)</f>
        <v>0</v>
      </c>
      <c r="C453" s="7"/>
      <c r="D453" s="9">
        <v>20608</v>
      </c>
      <c r="E453" s="10">
        <f t="shared" ref="E453:E516" si="14">SUM(B453)</f>
        <v>0</v>
      </c>
      <c r="F453" s="9" t="s">
        <v>363</v>
      </c>
      <c r="I453" s="5" t="str">
        <f>IFERROR(FIND(".",#REF!,1),"")</f>
        <v/>
      </c>
      <c r="J453" s="5" t="str">
        <f t="shared" ref="J453:J516" si="15">IFERROR(FIND(".",$B453,1),"")</f>
        <v/>
      </c>
    </row>
    <row r="454" spans="1:10">
      <c r="A454" s="13" t="s">
        <v>364</v>
      </c>
      <c r="B454" s="12"/>
      <c r="C454" s="7"/>
      <c r="D454" s="9">
        <v>2060801</v>
      </c>
      <c r="E454" s="10">
        <f t="shared" si="14"/>
        <v>0</v>
      </c>
      <c r="F454" s="9" t="s">
        <v>364</v>
      </c>
      <c r="I454" s="5" t="str">
        <f>IFERROR(FIND(".",#REF!,1),"")</f>
        <v/>
      </c>
      <c r="J454" s="5" t="str">
        <f t="shared" si="15"/>
        <v/>
      </c>
    </row>
    <row r="455" spans="1:10">
      <c r="A455" s="13" t="s">
        <v>365</v>
      </c>
      <c r="B455" s="12"/>
      <c r="C455" s="7"/>
      <c r="D455" s="9">
        <v>2060802</v>
      </c>
      <c r="E455" s="10">
        <f t="shared" si="14"/>
        <v>0</v>
      </c>
      <c r="F455" s="9" t="s">
        <v>365</v>
      </c>
      <c r="I455" s="5" t="str">
        <f>IFERROR(FIND(".",#REF!,1),"")</f>
        <v/>
      </c>
      <c r="J455" s="5" t="str">
        <f t="shared" si="15"/>
        <v/>
      </c>
    </row>
    <row r="456" spans="1:10">
      <c r="A456" s="13" t="s">
        <v>366</v>
      </c>
      <c r="B456" s="12"/>
      <c r="C456" s="7"/>
      <c r="D456" s="9">
        <v>2060899</v>
      </c>
      <c r="E456" s="10">
        <f t="shared" si="14"/>
        <v>0</v>
      </c>
      <c r="F456" s="9" t="s">
        <v>366</v>
      </c>
      <c r="I456" s="5" t="str">
        <f>IFERROR(FIND(".",#REF!,1),"")</f>
        <v/>
      </c>
      <c r="J456" s="5" t="str">
        <f t="shared" si="15"/>
        <v/>
      </c>
    </row>
    <row r="457" spans="1:10">
      <c r="A457" s="7" t="s">
        <v>367</v>
      </c>
      <c r="B457" s="8">
        <f>SUM(B458:B459)</f>
        <v>31</v>
      </c>
      <c r="C457" s="7"/>
      <c r="D457" s="9">
        <v>20609</v>
      </c>
      <c r="E457" s="10">
        <f t="shared" si="14"/>
        <v>31</v>
      </c>
      <c r="F457" s="9" t="s">
        <v>367</v>
      </c>
      <c r="I457" s="5" t="str">
        <f>IFERROR(FIND(".",#REF!,1),"")</f>
        <v/>
      </c>
      <c r="J457" s="5" t="str">
        <f t="shared" si="15"/>
        <v/>
      </c>
    </row>
    <row r="458" spans="1:10">
      <c r="A458" s="13" t="s">
        <v>368</v>
      </c>
      <c r="B458" s="12">
        <v>31</v>
      </c>
      <c r="C458" s="7"/>
      <c r="D458" s="9">
        <v>2060901</v>
      </c>
      <c r="E458" s="10">
        <f t="shared" si="14"/>
        <v>31</v>
      </c>
      <c r="F458" s="9" t="s">
        <v>368</v>
      </c>
      <c r="I458" s="5" t="str">
        <f>IFERROR(FIND(".",#REF!,1),"")</f>
        <v/>
      </c>
      <c r="J458" s="5" t="str">
        <f t="shared" si="15"/>
        <v/>
      </c>
    </row>
    <row r="459" spans="1:10">
      <c r="A459" s="13" t="s">
        <v>369</v>
      </c>
      <c r="B459" s="12"/>
      <c r="C459" s="7"/>
      <c r="D459" s="9">
        <v>2060902</v>
      </c>
      <c r="E459" s="10">
        <f t="shared" si="14"/>
        <v>0</v>
      </c>
      <c r="F459" s="9" t="s">
        <v>369</v>
      </c>
      <c r="I459" s="5" t="str">
        <f>IFERROR(FIND(".",#REF!,1),"")</f>
        <v/>
      </c>
      <c r="J459" s="5" t="str">
        <f t="shared" si="15"/>
        <v/>
      </c>
    </row>
    <row r="460" spans="1:10">
      <c r="A460" s="11" t="s">
        <v>370</v>
      </c>
      <c r="B460" s="8">
        <f>SUM(B461:B464)</f>
        <v>0</v>
      </c>
      <c r="C460" s="7"/>
      <c r="D460" s="9">
        <v>20699</v>
      </c>
      <c r="E460" s="10">
        <f t="shared" si="14"/>
        <v>0</v>
      </c>
      <c r="F460" s="9" t="s">
        <v>370</v>
      </c>
      <c r="I460" s="5" t="str">
        <f>IFERROR(FIND(".",#REF!,1),"")</f>
        <v/>
      </c>
      <c r="J460" s="5" t="str">
        <f t="shared" si="15"/>
        <v/>
      </c>
    </row>
    <row r="461" spans="1:10">
      <c r="A461" s="11" t="s">
        <v>371</v>
      </c>
      <c r="B461" s="12"/>
      <c r="C461" s="7"/>
      <c r="D461" s="9">
        <v>2069901</v>
      </c>
      <c r="E461" s="10">
        <f t="shared" si="14"/>
        <v>0</v>
      </c>
      <c r="F461" s="9" t="s">
        <v>371</v>
      </c>
      <c r="I461" s="5" t="str">
        <f>IFERROR(FIND(".",#REF!,1),"")</f>
        <v/>
      </c>
      <c r="J461" s="5" t="str">
        <f t="shared" si="15"/>
        <v/>
      </c>
    </row>
    <row r="462" spans="1:10">
      <c r="A462" s="13" t="s">
        <v>372</v>
      </c>
      <c r="B462" s="12"/>
      <c r="C462" s="7"/>
      <c r="D462" s="9">
        <v>2069902</v>
      </c>
      <c r="E462" s="10">
        <f t="shared" si="14"/>
        <v>0</v>
      </c>
      <c r="F462" s="9" t="s">
        <v>372</v>
      </c>
      <c r="I462" s="5" t="str">
        <f>IFERROR(FIND(".",#REF!,1),"")</f>
        <v/>
      </c>
      <c r="J462" s="5" t="str">
        <f t="shared" si="15"/>
        <v/>
      </c>
    </row>
    <row r="463" spans="1:10">
      <c r="A463" s="13" t="s">
        <v>373</v>
      </c>
      <c r="B463" s="12"/>
      <c r="C463" s="7"/>
      <c r="D463" s="9">
        <v>2069903</v>
      </c>
      <c r="E463" s="10">
        <f t="shared" si="14"/>
        <v>0</v>
      </c>
      <c r="F463" s="9" t="s">
        <v>373</v>
      </c>
      <c r="I463" s="5" t="str">
        <f>IFERROR(FIND(".",#REF!,1),"")</f>
        <v/>
      </c>
      <c r="J463" s="5" t="str">
        <f t="shared" si="15"/>
        <v/>
      </c>
    </row>
    <row r="464" spans="1:10">
      <c r="A464" s="13" t="s">
        <v>374</v>
      </c>
      <c r="B464" s="12"/>
      <c r="C464" s="7"/>
      <c r="D464" s="9">
        <v>2069999</v>
      </c>
      <c r="E464" s="10">
        <f t="shared" si="14"/>
        <v>0</v>
      </c>
      <c r="F464" s="9" t="s">
        <v>374</v>
      </c>
      <c r="I464" s="5" t="str">
        <f>IFERROR(FIND(".",#REF!,1),"")</f>
        <v/>
      </c>
      <c r="J464" s="5" t="str">
        <f t="shared" si="15"/>
        <v/>
      </c>
    </row>
    <row r="465" spans="1:10">
      <c r="A465" s="7" t="s">
        <v>375</v>
      </c>
      <c r="B465" s="8">
        <f>SUM(B466,B482,B490,B501,B510,B517,)</f>
        <v>374</v>
      </c>
      <c r="C465" s="7"/>
      <c r="D465" s="9">
        <v>207</v>
      </c>
      <c r="E465" s="10">
        <f t="shared" si="14"/>
        <v>374</v>
      </c>
      <c r="F465" s="9" t="s">
        <v>376</v>
      </c>
      <c r="I465" s="5" t="str">
        <f>IFERROR(FIND(".",#REF!,1),"")</f>
        <v/>
      </c>
      <c r="J465" s="5" t="str">
        <f t="shared" si="15"/>
        <v/>
      </c>
    </row>
    <row r="466" spans="1:10">
      <c r="A466" s="7" t="s">
        <v>377</v>
      </c>
      <c r="B466" s="8">
        <f>SUM(B467:B481)</f>
        <v>252</v>
      </c>
      <c r="C466" s="7"/>
      <c r="D466" s="9">
        <v>20701</v>
      </c>
      <c r="E466" s="10">
        <f t="shared" si="14"/>
        <v>252</v>
      </c>
      <c r="F466" s="9" t="s">
        <v>378</v>
      </c>
      <c r="I466" s="5" t="str">
        <f>IFERROR(FIND(".",#REF!,1),"")</f>
        <v/>
      </c>
      <c r="J466" s="5" t="str">
        <f t="shared" si="15"/>
        <v/>
      </c>
    </row>
    <row r="467" spans="1:10">
      <c r="A467" s="7" t="s">
        <v>12</v>
      </c>
      <c r="B467" s="12">
        <v>89</v>
      </c>
      <c r="C467" s="7"/>
      <c r="D467" s="9">
        <v>2070101</v>
      </c>
      <c r="E467" s="10">
        <f t="shared" si="14"/>
        <v>89</v>
      </c>
      <c r="F467" s="9" t="s">
        <v>12</v>
      </c>
      <c r="I467" s="5" t="str">
        <f>IFERROR(FIND(".",#REF!,1),"")</f>
        <v/>
      </c>
      <c r="J467" s="5" t="str">
        <f t="shared" si="15"/>
        <v/>
      </c>
    </row>
    <row r="468" spans="1:10">
      <c r="A468" s="7" t="s">
        <v>13</v>
      </c>
      <c r="B468" s="12">
        <v>4</v>
      </c>
      <c r="C468" s="7"/>
      <c r="D468" s="9">
        <v>2070102</v>
      </c>
      <c r="E468" s="10">
        <f t="shared" si="14"/>
        <v>4</v>
      </c>
      <c r="F468" s="9" t="s">
        <v>13</v>
      </c>
      <c r="I468" s="5" t="str">
        <f>IFERROR(FIND(".",#REF!,1),"")</f>
        <v/>
      </c>
      <c r="J468" s="5" t="str">
        <f t="shared" si="15"/>
        <v/>
      </c>
    </row>
    <row r="469" spans="1:10">
      <c r="A469" s="7" t="s">
        <v>14</v>
      </c>
      <c r="B469" s="12"/>
      <c r="C469" s="7"/>
      <c r="D469" s="9">
        <v>2070103</v>
      </c>
      <c r="E469" s="10">
        <f t="shared" si="14"/>
        <v>0</v>
      </c>
      <c r="F469" s="9" t="s">
        <v>14</v>
      </c>
      <c r="I469" s="5" t="str">
        <f>IFERROR(FIND(".",#REF!,1),"")</f>
        <v/>
      </c>
      <c r="J469" s="5" t="str">
        <f t="shared" si="15"/>
        <v/>
      </c>
    </row>
    <row r="470" spans="1:10">
      <c r="A470" s="7" t="s">
        <v>379</v>
      </c>
      <c r="B470" s="12">
        <v>81</v>
      </c>
      <c r="C470" s="7"/>
      <c r="D470" s="9">
        <v>2070104</v>
      </c>
      <c r="E470" s="10">
        <f t="shared" si="14"/>
        <v>81</v>
      </c>
      <c r="F470" s="9" t="s">
        <v>379</v>
      </c>
      <c r="I470" s="5" t="str">
        <f>IFERROR(FIND(".",#REF!,1),"")</f>
        <v/>
      </c>
      <c r="J470" s="5" t="str">
        <f t="shared" si="15"/>
        <v/>
      </c>
    </row>
    <row r="471" spans="1:10">
      <c r="A471" s="7" t="s">
        <v>380</v>
      </c>
      <c r="B471" s="12"/>
      <c r="C471" s="7"/>
      <c r="D471" s="9">
        <v>2070105</v>
      </c>
      <c r="E471" s="10">
        <f t="shared" si="14"/>
        <v>0</v>
      </c>
      <c r="F471" s="9" t="s">
        <v>380</v>
      </c>
      <c r="I471" s="5" t="str">
        <f>IFERROR(FIND(".",#REF!,1),"")</f>
        <v/>
      </c>
      <c r="J471" s="5" t="str">
        <f t="shared" si="15"/>
        <v/>
      </c>
    </row>
    <row r="472" spans="1:10">
      <c r="A472" s="7" t="s">
        <v>381</v>
      </c>
      <c r="B472" s="12"/>
      <c r="C472" s="7"/>
      <c r="D472" s="9">
        <v>2070106</v>
      </c>
      <c r="E472" s="10">
        <f t="shared" si="14"/>
        <v>0</v>
      </c>
      <c r="F472" s="9" t="s">
        <v>381</v>
      </c>
      <c r="I472" s="5" t="str">
        <f>IFERROR(FIND(".",#REF!,1),"")</f>
        <v/>
      </c>
      <c r="J472" s="5" t="str">
        <f t="shared" si="15"/>
        <v/>
      </c>
    </row>
    <row r="473" spans="1:10">
      <c r="A473" s="7" t="s">
        <v>382</v>
      </c>
      <c r="B473" s="12"/>
      <c r="C473" s="7"/>
      <c r="D473" s="9">
        <v>2070107</v>
      </c>
      <c r="E473" s="10">
        <f t="shared" si="14"/>
        <v>0</v>
      </c>
      <c r="F473" s="9" t="s">
        <v>382</v>
      </c>
      <c r="I473" s="5" t="str">
        <f>IFERROR(FIND(".",#REF!,1),"")</f>
        <v/>
      </c>
      <c r="J473" s="5" t="str">
        <f t="shared" si="15"/>
        <v/>
      </c>
    </row>
    <row r="474" spans="1:10">
      <c r="A474" s="7" t="s">
        <v>383</v>
      </c>
      <c r="B474" s="12"/>
      <c r="C474" s="7"/>
      <c r="D474" s="9">
        <v>2070108</v>
      </c>
      <c r="E474" s="10">
        <f t="shared" si="14"/>
        <v>0</v>
      </c>
      <c r="F474" s="9" t="s">
        <v>383</v>
      </c>
      <c r="I474" s="5" t="str">
        <f>IFERROR(FIND(".",#REF!,1),"")</f>
        <v/>
      </c>
      <c r="J474" s="5" t="str">
        <f t="shared" si="15"/>
        <v/>
      </c>
    </row>
    <row r="475" spans="1:10">
      <c r="A475" s="7" t="s">
        <v>384</v>
      </c>
      <c r="B475" s="12"/>
      <c r="C475" s="7"/>
      <c r="D475" s="9">
        <v>2070109</v>
      </c>
      <c r="E475" s="10">
        <f t="shared" si="14"/>
        <v>0</v>
      </c>
      <c r="F475" s="9" t="s">
        <v>384</v>
      </c>
      <c r="I475" s="5" t="str">
        <f>IFERROR(FIND(".",#REF!,1),"")</f>
        <v/>
      </c>
      <c r="J475" s="5" t="str">
        <f t="shared" si="15"/>
        <v/>
      </c>
    </row>
    <row r="476" spans="1:10">
      <c r="A476" s="7" t="s">
        <v>385</v>
      </c>
      <c r="B476" s="12"/>
      <c r="C476" s="7"/>
      <c r="D476" s="9">
        <v>2070110</v>
      </c>
      <c r="E476" s="10">
        <f t="shared" si="14"/>
        <v>0</v>
      </c>
      <c r="F476" s="9" t="s">
        <v>386</v>
      </c>
      <c r="I476" s="5" t="str">
        <f>IFERROR(FIND(".",#REF!,1),"")</f>
        <v/>
      </c>
      <c r="J476" s="5" t="str">
        <f t="shared" si="15"/>
        <v/>
      </c>
    </row>
    <row r="477" spans="1:10">
      <c r="A477" s="7" t="s">
        <v>387</v>
      </c>
      <c r="B477" s="12"/>
      <c r="C477" s="7"/>
      <c r="D477" s="9">
        <v>2070111</v>
      </c>
      <c r="E477" s="10">
        <f t="shared" si="14"/>
        <v>0</v>
      </c>
      <c r="F477" s="9" t="s">
        <v>387</v>
      </c>
      <c r="I477" s="5" t="str">
        <f>IFERROR(FIND(".",#REF!,1),"")</f>
        <v/>
      </c>
      <c r="J477" s="5" t="str">
        <f t="shared" si="15"/>
        <v/>
      </c>
    </row>
    <row r="478" spans="1:10">
      <c r="A478" s="7" t="s">
        <v>388</v>
      </c>
      <c r="B478" s="12"/>
      <c r="C478" s="7"/>
      <c r="D478" s="9">
        <v>2070112</v>
      </c>
      <c r="E478" s="10">
        <f t="shared" si="14"/>
        <v>0</v>
      </c>
      <c r="F478" s="9" t="s">
        <v>389</v>
      </c>
      <c r="I478" s="5" t="str">
        <f>IFERROR(FIND(".",#REF!,1),"")</f>
        <v/>
      </c>
      <c r="J478" s="5" t="str">
        <f t="shared" si="15"/>
        <v/>
      </c>
    </row>
    <row r="479" spans="1:10">
      <c r="A479" s="26" t="s">
        <v>390</v>
      </c>
      <c r="B479" s="12"/>
      <c r="C479" s="7"/>
      <c r="D479" s="9">
        <v>2070113</v>
      </c>
      <c r="E479" s="10">
        <f t="shared" si="14"/>
        <v>0</v>
      </c>
      <c r="F479" s="9" t="s">
        <v>391</v>
      </c>
      <c r="I479" s="5" t="str">
        <f>IFERROR(FIND(".",#REF!,1),"")</f>
        <v/>
      </c>
      <c r="J479" s="5" t="str">
        <f t="shared" si="15"/>
        <v/>
      </c>
    </row>
    <row r="480" spans="1:10">
      <c r="A480" s="7" t="s">
        <v>392</v>
      </c>
      <c r="B480" s="12"/>
      <c r="C480" s="7"/>
      <c r="D480" s="9">
        <v>2070114</v>
      </c>
      <c r="E480" s="10">
        <f t="shared" si="14"/>
        <v>0</v>
      </c>
      <c r="F480" s="9" t="s">
        <v>393</v>
      </c>
      <c r="I480" s="5" t="str">
        <f>IFERROR(FIND(".",#REF!,1),"")</f>
        <v/>
      </c>
      <c r="J480" s="5" t="str">
        <f t="shared" si="15"/>
        <v/>
      </c>
    </row>
    <row r="481" spans="1:10">
      <c r="A481" s="7" t="s">
        <v>394</v>
      </c>
      <c r="B481" s="12">
        <v>78</v>
      </c>
      <c r="C481" s="7"/>
      <c r="D481" s="9">
        <v>2070199</v>
      </c>
      <c r="E481" s="10">
        <f t="shared" si="14"/>
        <v>78</v>
      </c>
      <c r="F481" s="9" t="s">
        <v>395</v>
      </c>
      <c r="I481" s="5" t="str">
        <f>IFERROR(FIND(".",#REF!,1),"")</f>
        <v/>
      </c>
      <c r="J481" s="5" t="str">
        <f t="shared" si="15"/>
        <v/>
      </c>
    </row>
    <row r="482" spans="1:10">
      <c r="A482" s="7" t="s">
        <v>396</v>
      </c>
      <c r="B482" s="8">
        <f>SUM(B483:B489)</f>
        <v>0</v>
      </c>
      <c r="C482" s="7"/>
      <c r="D482" s="9">
        <v>20702</v>
      </c>
      <c r="E482" s="10">
        <f t="shared" si="14"/>
        <v>0</v>
      </c>
      <c r="F482" s="9" t="s">
        <v>396</v>
      </c>
      <c r="I482" s="5" t="str">
        <f>IFERROR(FIND(".",#REF!,1),"")</f>
        <v/>
      </c>
      <c r="J482" s="5" t="str">
        <f t="shared" si="15"/>
        <v/>
      </c>
    </row>
    <row r="483" spans="1:10">
      <c r="A483" s="7" t="s">
        <v>12</v>
      </c>
      <c r="B483" s="12"/>
      <c r="C483" s="7"/>
      <c r="D483" s="9">
        <v>2070201</v>
      </c>
      <c r="E483" s="10">
        <f t="shared" si="14"/>
        <v>0</v>
      </c>
      <c r="F483" s="9" t="s">
        <v>12</v>
      </c>
      <c r="I483" s="5" t="str">
        <f>IFERROR(FIND(".",#REF!,1),"")</f>
        <v/>
      </c>
      <c r="J483" s="5" t="str">
        <f t="shared" si="15"/>
        <v/>
      </c>
    </row>
    <row r="484" spans="1:10">
      <c r="A484" s="7" t="s">
        <v>13</v>
      </c>
      <c r="B484" s="12"/>
      <c r="C484" s="7"/>
      <c r="D484" s="9">
        <v>2070202</v>
      </c>
      <c r="E484" s="10">
        <f t="shared" si="14"/>
        <v>0</v>
      </c>
      <c r="F484" s="9" t="s">
        <v>13</v>
      </c>
      <c r="I484" s="5" t="str">
        <f>IFERROR(FIND(".",#REF!,1),"")</f>
        <v/>
      </c>
      <c r="J484" s="5" t="str">
        <f t="shared" si="15"/>
        <v/>
      </c>
    </row>
    <row r="485" spans="1:10">
      <c r="A485" s="7" t="s">
        <v>14</v>
      </c>
      <c r="B485" s="12"/>
      <c r="C485" s="7"/>
      <c r="D485" s="9">
        <v>2070203</v>
      </c>
      <c r="E485" s="10">
        <f t="shared" si="14"/>
        <v>0</v>
      </c>
      <c r="F485" s="9" t="s">
        <v>14</v>
      </c>
      <c r="I485" s="5" t="str">
        <f>IFERROR(FIND(".",#REF!,1),"")</f>
        <v/>
      </c>
      <c r="J485" s="5" t="str">
        <f t="shared" si="15"/>
        <v/>
      </c>
    </row>
    <row r="486" spans="1:10">
      <c r="A486" s="7" t="s">
        <v>397</v>
      </c>
      <c r="B486" s="12"/>
      <c r="C486" s="7"/>
      <c r="D486" s="9">
        <v>2070204</v>
      </c>
      <c r="E486" s="10">
        <f t="shared" si="14"/>
        <v>0</v>
      </c>
      <c r="F486" s="9" t="s">
        <v>397</v>
      </c>
      <c r="I486" s="5" t="str">
        <f>IFERROR(FIND(".",#REF!,1),"")</f>
        <v/>
      </c>
      <c r="J486" s="5" t="str">
        <f t="shared" si="15"/>
        <v/>
      </c>
    </row>
    <row r="487" spans="1:10">
      <c r="A487" s="7" t="s">
        <v>398</v>
      </c>
      <c r="B487" s="12"/>
      <c r="C487" s="7"/>
      <c r="D487" s="9">
        <v>2070205</v>
      </c>
      <c r="E487" s="10">
        <f t="shared" si="14"/>
        <v>0</v>
      </c>
      <c r="F487" s="9" t="s">
        <v>398</v>
      </c>
      <c r="I487" s="5" t="str">
        <f>IFERROR(FIND(".",#REF!,1),"")</f>
        <v/>
      </c>
      <c r="J487" s="5" t="str">
        <f t="shared" si="15"/>
        <v/>
      </c>
    </row>
    <row r="488" spans="1:10">
      <c r="A488" s="7" t="s">
        <v>399</v>
      </c>
      <c r="B488" s="12"/>
      <c r="C488" s="7"/>
      <c r="D488" s="9">
        <v>2070206</v>
      </c>
      <c r="E488" s="10">
        <f t="shared" si="14"/>
        <v>0</v>
      </c>
      <c r="F488" s="9" t="s">
        <v>399</v>
      </c>
      <c r="I488" s="5" t="str">
        <f>IFERROR(FIND(".",#REF!,1),"")</f>
        <v/>
      </c>
      <c r="J488" s="5" t="str">
        <f t="shared" si="15"/>
        <v/>
      </c>
    </row>
    <row r="489" spans="1:10">
      <c r="A489" s="7" t="s">
        <v>400</v>
      </c>
      <c r="B489" s="12"/>
      <c r="C489" s="7"/>
      <c r="D489" s="9">
        <v>2070299</v>
      </c>
      <c r="E489" s="10">
        <f t="shared" si="14"/>
        <v>0</v>
      </c>
      <c r="F489" s="9" t="s">
        <v>400</v>
      </c>
      <c r="I489" s="5" t="str">
        <f>IFERROR(FIND(".",#REF!,1),"")</f>
        <v/>
      </c>
      <c r="J489" s="5" t="str">
        <f t="shared" si="15"/>
        <v/>
      </c>
    </row>
    <row r="490" spans="1:10">
      <c r="A490" s="7" t="s">
        <v>401</v>
      </c>
      <c r="B490" s="8">
        <f>SUM(B491:B500)</f>
        <v>0</v>
      </c>
      <c r="C490" s="7"/>
      <c r="D490" s="9">
        <v>20703</v>
      </c>
      <c r="E490" s="10">
        <f t="shared" si="14"/>
        <v>0</v>
      </c>
      <c r="F490" s="9" t="s">
        <v>401</v>
      </c>
      <c r="I490" s="5" t="str">
        <f>IFERROR(FIND(".",#REF!,1),"")</f>
        <v/>
      </c>
      <c r="J490" s="5" t="str">
        <f t="shared" si="15"/>
        <v/>
      </c>
    </row>
    <row r="491" spans="1:10">
      <c r="A491" s="7" t="s">
        <v>12</v>
      </c>
      <c r="B491" s="12"/>
      <c r="C491" s="7"/>
      <c r="D491" s="9">
        <v>2070301</v>
      </c>
      <c r="E491" s="10">
        <f t="shared" si="14"/>
        <v>0</v>
      </c>
      <c r="F491" s="9" t="s">
        <v>12</v>
      </c>
      <c r="I491" s="5" t="str">
        <f>IFERROR(FIND(".",#REF!,1),"")</f>
        <v/>
      </c>
      <c r="J491" s="5" t="str">
        <f t="shared" si="15"/>
        <v/>
      </c>
    </row>
    <row r="492" spans="1:10">
      <c r="A492" s="7" t="s">
        <v>13</v>
      </c>
      <c r="B492" s="12"/>
      <c r="C492" s="7"/>
      <c r="D492" s="9">
        <v>2070302</v>
      </c>
      <c r="E492" s="10">
        <f t="shared" si="14"/>
        <v>0</v>
      </c>
      <c r="F492" s="9" t="s">
        <v>13</v>
      </c>
      <c r="I492" s="5" t="str">
        <f>IFERROR(FIND(".",#REF!,1),"")</f>
        <v/>
      </c>
      <c r="J492" s="5" t="str">
        <f t="shared" si="15"/>
        <v/>
      </c>
    </row>
    <row r="493" spans="1:10">
      <c r="A493" s="7" t="s">
        <v>14</v>
      </c>
      <c r="B493" s="12"/>
      <c r="C493" s="7"/>
      <c r="D493" s="9">
        <v>2070303</v>
      </c>
      <c r="E493" s="10">
        <f t="shared" si="14"/>
        <v>0</v>
      </c>
      <c r="F493" s="9" t="s">
        <v>14</v>
      </c>
      <c r="I493" s="5" t="str">
        <f>IFERROR(FIND(".",#REF!,1),"")</f>
        <v/>
      </c>
      <c r="J493" s="5" t="str">
        <f t="shared" si="15"/>
        <v/>
      </c>
    </row>
    <row r="494" spans="1:10">
      <c r="A494" s="7" t="s">
        <v>402</v>
      </c>
      <c r="B494" s="12"/>
      <c r="C494" s="7"/>
      <c r="D494" s="9">
        <v>2070304</v>
      </c>
      <c r="E494" s="10">
        <f t="shared" si="14"/>
        <v>0</v>
      </c>
      <c r="F494" s="9" t="s">
        <v>402</v>
      </c>
      <c r="I494" s="5" t="str">
        <f>IFERROR(FIND(".",#REF!,1),"")</f>
        <v/>
      </c>
      <c r="J494" s="5" t="str">
        <f t="shared" si="15"/>
        <v/>
      </c>
    </row>
    <row r="495" spans="1:10">
      <c r="A495" s="7" t="s">
        <v>403</v>
      </c>
      <c r="B495" s="12"/>
      <c r="C495" s="7"/>
      <c r="D495" s="9">
        <v>2070305</v>
      </c>
      <c r="E495" s="10">
        <f t="shared" si="14"/>
        <v>0</v>
      </c>
      <c r="F495" s="9" t="s">
        <v>403</v>
      </c>
      <c r="I495" s="5" t="str">
        <f>IFERROR(FIND(".",#REF!,1),"")</f>
        <v/>
      </c>
      <c r="J495" s="5" t="str">
        <f t="shared" si="15"/>
        <v/>
      </c>
    </row>
    <row r="496" spans="1:10">
      <c r="A496" s="7" t="s">
        <v>404</v>
      </c>
      <c r="B496" s="12"/>
      <c r="C496" s="7"/>
      <c r="D496" s="9">
        <v>2070306</v>
      </c>
      <c r="E496" s="10">
        <f t="shared" si="14"/>
        <v>0</v>
      </c>
      <c r="F496" s="9" t="s">
        <v>404</v>
      </c>
      <c r="I496" s="5" t="str">
        <f>IFERROR(FIND(".",#REF!,1),"")</f>
        <v/>
      </c>
      <c r="J496" s="5" t="str">
        <f t="shared" si="15"/>
        <v/>
      </c>
    </row>
    <row r="497" spans="1:10">
      <c r="A497" s="7" t="s">
        <v>405</v>
      </c>
      <c r="B497" s="12"/>
      <c r="C497" s="7"/>
      <c r="D497" s="9">
        <v>2070307</v>
      </c>
      <c r="E497" s="10">
        <f t="shared" si="14"/>
        <v>0</v>
      </c>
      <c r="F497" s="9" t="s">
        <v>405</v>
      </c>
      <c r="I497" s="5" t="str">
        <f>IFERROR(FIND(".",#REF!,1),"")</f>
        <v/>
      </c>
      <c r="J497" s="5" t="str">
        <f t="shared" si="15"/>
        <v/>
      </c>
    </row>
    <row r="498" spans="1:10">
      <c r="A498" s="7" t="s">
        <v>406</v>
      </c>
      <c r="B498" s="12"/>
      <c r="C498" s="7"/>
      <c r="D498" s="9">
        <v>2070308</v>
      </c>
      <c r="E498" s="10">
        <f t="shared" si="14"/>
        <v>0</v>
      </c>
      <c r="F498" s="9" t="s">
        <v>406</v>
      </c>
      <c r="I498" s="5" t="str">
        <f>IFERROR(FIND(".",#REF!,1),"")</f>
        <v/>
      </c>
      <c r="J498" s="5" t="str">
        <f t="shared" si="15"/>
        <v/>
      </c>
    </row>
    <row r="499" spans="1:10">
      <c r="A499" s="7" t="s">
        <v>407</v>
      </c>
      <c r="B499" s="12"/>
      <c r="C499" s="7"/>
      <c r="D499" s="9">
        <v>2070309</v>
      </c>
      <c r="E499" s="10">
        <f t="shared" si="14"/>
        <v>0</v>
      </c>
      <c r="F499" s="9" t="s">
        <v>407</v>
      </c>
      <c r="I499" s="5" t="str">
        <f>IFERROR(FIND(".",#REF!,1),"")</f>
        <v/>
      </c>
      <c r="J499" s="5" t="str">
        <f t="shared" si="15"/>
        <v/>
      </c>
    </row>
    <row r="500" spans="1:10">
      <c r="A500" s="7" t="s">
        <v>408</v>
      </c>
      <c r="B500" s="12"/>
      <c r="C500" s="7"/>
      <c r="D500" s="9">
        <v>2070399</v>
      </c>
      <c r="E500" s="10">
        <f t="shared" si="14"/>
        <v>0</v>
      </c>
      <c r="F500" s="9" t="s">
        <v>408</v>
      </c>
      <c r="I500" s="5" t="str">
        <f>IFERROR(FIND(".",#REF!,1),"")</f>
        <v/>
      </c>
      <c r="J500" s="5" t="str">
        <f t="shared" si="15"/>
        <v/>
      </c>
    </row>
    <row r="501" spans="1:10">
      <c r="A501" s="7" t="s">
        <v>409</v>
      </c>
      <c r="B501" s="8">
        <f>SUM(B502:B509)</f>
        <v>0</v>
      </c>
      <c r="C501" s="7"/>
      <c r="D501" s="9">
        <v>20706</v>
      </c>
      <c r="E501" s="10">
        <f t="shared" si="14"/>
        <v>0</v>
      </c>
      <c r="F501" s="9" t="s">
        <v>410</v>
      </c>
      <c r="I501" s="5" t="str">
        <f>IFERROR(FIND(".",#REF!,1),"")</f>
        <v/>
      </c>
      <c r="J501" s="5" t="str">
        <f t="shared" si="15"/>
        <v/>
      </c>
    </row>
    <row r="502" spans="1:10">
      <c r="A502" s="26" t="s">
        <v>411</v>
      </c>
      <c r="B502" s="12"/>
      <c r="C502" s="7"/>
      <c r="D502" s="9">
        <v>2070601</v>
      </c>
      <c r="E502" s="10">
        <f t="shared" si="14"/>
        <v>0</v>
      </c>
      <c r="F502" s="9" t="s">
        <v>12</v>
      </c>
      <c r="I502" s="5" t="str">
        <f>IFERROR(FIND(".",#REF!,1),"")</f>
        <v/>
      </c>
      <c r="J502" s="5" t="str">
        <f t="shared" si="15"/>
        <v/>
      </c>
    </row>
    <row r="503" spans="1:10">
      <c r="A503" s="26" t="s">
        <v>412</v>
      </c>
      <c r="B503" s="12"/>
      <c r="C503" s="7"/>
      <c r="D503" s="9">
        <v>2070602</v>
      </c>
      <c r="E503" s="10">
        <f t="shared" si="14"/>
        <v>0</v>
      </c>
      <c r="F503" s="26" t="s">
        <v>412</v>
      </c>
      <c r="I503" s="5" t="str">
        <f>IFERROR(FIND(".",#REF!,1),"")</f>
        <v/>
      </c>
      <c r="J503" s="5" t="str">
        <f t="shared" si="15"/>
        <v/>
      </c>
    </row>
    <row r="504" spans="1:10">
      <c r="A504" s="26" t="s">
        <v>413</v>
      </c>
      <c r="B504" s="12"/>
      <c r="C504" s="7"/>
      <c r="D504" s="9">
        <v>2070603</v>
      </c>
      <c r="E504" s="10">
        <f t="shared" si="14"/>
        <v>0</v>
      </c>
      <c r="F504" s="9" t="s">
        <v>14</v>
      </c>
      <c r="I504" s="5" t="str">
        <f>IFERROR(FIND(".",#REF!,1),"")</f>
        <v/>
      </c>
      <c r="J504" s="5" t="str">
        <f t="shared" si="15"/>
        <v/>
      </c>
    </row>
    <row r="505" spans="1:10">
      <c r="A505" s="26" t="s">
        <v>414</v>
      </c>
      <c r="B505" s="12"/>
      <c r="C505" s="7"/>
      <c r="D505" s="9">
        <v>2070604</v>
      </c>
      <c r="E505" s="10">
        <f t="shared" si="14"/>
        <v>0</v>
      </c>
      <c r="F505" s="9" t="s">
        <v>415</v>
      </c>
      <c r="I505" s="5" t="str">
        <f>IFERROR(FIND(".",#REF!,1),"")</f>
        <v/>
      </c>
      <c r="J505" s="5" t="str">
        <f t="shared" si="15"/>
        <v/>
      </c>
    </row>
    <row r="506" spans="1:10">
      <c r="A506" s="26" t="s">
        <v>416</v>
      </c>
      <c r="B506" s="12"/>
      <c r="C506" s="7"/>
      <c r="D506" s="9">
        <v>2070605</v>
      </c>
      <c r="E506" s="10">
        <f t="shared" si="14"/>
        <v>0</v>
      </c>
      <c r="F506" s="9" t="s">
        <v>417</v>
      </c>
      <c r="I506" s="5" t="str">
        <f>IFERROR(FIND(".",#REF!,1),"")</f>
        <v/>
      </c>
      <c r="J506" s="5" t="str">
        <f t="shared" si="15"/>
        <v/>
      </c>
    </row>
    <row r="507" spans="1:10">
      <c r="A507" s="26" t="s">
        <v>418</v>
      </c>
      <c r="B507" s="12"/>
      <c r="C507" s="7"/>
      <c r="D507" s="9">
        <v>2070606</v>
      </c>
      <c r="E507" s="10">
        <f t="shared" si="14"/>
        <v>0</v>
      </c>
      <c r="F507" s="9" t="s">
        <v>419</v>
      </c>
      <c r="I507" s="5" t="str">
        <f>IFERROR(FIND(".",#REF!,1),"")</f>
        <v/>
      </c>
      <c r="J507" s="5" t="str">
        <f t="shared" si="15"/>
        <v/>
      </c>
    </row>
    <row r="508" spans="1:10">
      <c r="A508" s="26" t="s">
        <v>420</v>
      </c>
      <c r="B508" s="12"/>
      <c r="C508" s="7"/>
      <c r="D508" s="9">
        <v>2070607</v>
      </c>
      <c r="E508" s="10">
        <f t="shared" si="14"/>
        <v>0</v>
      </c>
      <c r="F508" s="9" t="s">
        <v>421</v>
      </c>
      <c r="I508" s="5" t="str">
        <f>IFERROR(FIND(".",#REF!,1),"")</f>
        <v/>
      </c>
      <c r="J508" s="5" t="str">
        <f t="shared" si="15"/>
        <v/>
      </c>
    </row>
    <row r="509" spans="1:10">
      <c r="A509" s="26" t="s">
        <v>422</v>
      </c>
      <c r="B509" s="12"/>
      <c r="C509" s="7"/>
      <c r="D509" s="9">
        <v>2070699</v>
      </c>
      <c r="E509" s="10">
        <f t="shared" si="14"/>
        <v>0</v>
      </c>
      <c r="F509" s="9" t="s">
        <v>423</v>
      </c>
      <c r="I509" s="5" t="str">
        <f>IFERROR(FIND(".",#REF!,1),"")</f>
        <v/>
      </c>
      <c r="J509" s="5" t="str">
        <f t="shared" si="15"/>
        <v/>
      </c>
    </row>
    <row r="510" spans="1:10">
      <c r="A510" s="26" t="s">
        <v>424</v>
      </c>
      <c r="B510" s="8">
        <f>SUM(B511:B516)</f>
        <v>122</v>
      </c>
      <c r="C510" s="7"/>
      <c r="D510" s="9">
        <v>20708</v>
      </c>
      <c r="E510" s="10">
        <f t="shared" si="14"/>
        <v>122</v>
      </c>
      <c r="F510" s="9" t="s">
        <v>425</v>
      </c>
      <c r="I510" s="5" t="str">
        <f>IFERROR(FIND(".",#REF!,1),"")</f>
        <v/>
      </c>
      <c r="J510" s="5" t="str">
        <f t="shared" si="15"/>
        <v/>
      </c>
    </row>
    <row r="511" spans="1:10">
      <c r="A511" s="26" t="s">
        <v>12</v>
      </c>
      <c r="B511" s="12">
        <v>122</v>
      </c>
      <c r="C511" s="7"/>
      <c r="D511" s="9">
        <v>2070801</v>
      </c>
      <c r="E511" s="10">
        <f t="shared" si="14"/>
        <v>122</v>
      </c>
      <c r="F511" s="9" t="s">
        <v>12</v>
      </c>
      <c r="I511" s="5" t="str">
        <f>IFERROR(FIND(".",#REF!,1),"")</f>
        <v/>
      </c>
      <c r="J511" s="5" t="str">
        <f t="shared" si="15"/>
        <v/>
      </c>
    </row>
    <row r="512" spans="1:10">
      <c r="A512" s="26" t="s">
        <v>13</v>
      </c>
      <c r="B512" s="12"/>
      <c r="C512" s="7"/>
      <c r="D512" s="9">
        <v>2070802</v>
      </c>
      <c r="E512" s="10">
        <f t="shared" si="14"/>
        <v>0</v>
      </c>
      <c r="F512" s="9" t="s">
        <v>13</v>
      </c>
      <c r="I512" s="5" t="str">
        <f>IFERROR(FIND(".",#REF!,1),"")</f>
        <v/>
      </c>
      <c r="J512" s="5" t="str">
        <f t="shared" si="15"/>
        <v/>
      </c>
    </row>
    <row r="513" spans="1:10">
      <c r="A513" s="26" t="s">
        <v>14</v>
      </c>
      <c r="B513" s="12"/>
      <c r="C513" s="7"/>
      <c r="D513" s="9">
        <v>2070803</v>
      </c>
      <c r="E513" s="10">
        <f t="shared" si="14"/>
        <v>0</v>
      </c>
      <c r="F513" s="9" t="s">
        <v>14</v>
      </c>
      <c r="I513" s="5" t="str">
        <f>IFERROR(FIND(".",#REF!,1),"")</f>
        <v/>
      </c>
      <c r="J513" s="5" t="str">
        <f t="shared" si="15"/>
        <v/>
      </c>
    </row>
    <row r="514" spans="1:10">
      <c r="A514" s="26" t="s">
        <v>426</v>
      </c>
      <c r="B514" s="12"/>
      <c r="C514" s="7"/>
      <c r="D514" s="9">
        <v>2070804</v>
      </c>
      <c r="E514" s="10">
        <f t="shared" si="14"/>
        <v>0</v>
      </c>
      <c r="F514" s="9" t="s">
        <v>426</v>
      </c>
      <c r="I514" s="5" t="str">
        <f>IFERROR(FIND(".",#REF!,1),"")</f>
        <v/>
      </c>
      <c r="J514" s="5" t="str">
        <f t="shared" si="15"/>
        <v/>
      </c>
    </row>
    <row r="515" spans="1:10">
      <c r="A515" s="26" t="s">
        <v>427</v>
      </c>
      <c r="B515" s="12"/>
      <c r="C515" s="7"/>
      <c r="D515" s="9">
        <v>2070805</v>
      </c>
      <c r="E515" s="10">
        <f t="shared" si="14"/>
        <v>0</v>
      </c>
      <c r="F515" s="9" t="s">
        <v>427</v>
      </c>
      <c r="I515" s="5" t="str">
        <f>IFERROR(FIND(".",#REF!,1),"")</f>
        <v/>
      </c>
      <c r="J515" s="5" t="str">
        <f t="shared" si="15"/>
        <v/>
      </c>
    </row>
    <row r="516" spans="1:10">
      <c r="A516" s="26" t="s">
        <v>428</v>
      </c>
      <c r="B516" s="12"/>
      <c r="C516" s="7"/>
      <c r="D516" s="9">
        <v>2070899</v>
      </c>
      <c r="E516" s="10">
        <f t="shared" si="14"/>
        <v>0</v>
      </c>
      <c r="F516" s="9" t="s">
        <v>429</v>
      </c>
      <c r="I516" s="5" t="str">
        <f>IFERROR(FIND(".",#REF!,1),"")</f>
        <v/>
      </c>
      <c r="J516" s="5" t="str">
        <f t="shared" si="15"/>
        <v/>
      </c>
    </row>
    <row r="517" spans="1:10">
      <c r="A517" s="7" t="s">
        <v>430</v>
      </c>
      <c r="B517" s="8">
        <f>SUM(B518:B520)</f>
        <v>0</v>
      </c>
      <c r="C517" s="7"/>
      <c r="D517" s="9">
        <v>20799</v>
      </c>
      <c r="E517" s="10">
        <f t="shared" ref="E517:E580" si="16">SUM(B517)</f>
        <v>0</v>
      </c>
      <c r="F517" s="9" t="s">
        <v>430</v>
      </c>
      <c r="I517" s="5" t="str">
        <f>IFERROR(FIND(".",#REF!,1),"")</f>
        <v/>
      </c>
      <c r="J517" s="5" t="str">
        <f t="shared" ref="J517:J580" si="17">IFERROR(FIND(".",$B517,1),"")</f>
        <v/>
      </c>
    </row>
    <row r="518" spans="1:10">
      <c r="A518" s="7" t="s">
        <v>431</v>
      </c>
      <c r="B518" s="12"/>
      <c r="C518" s="7"/>
      <c r="D518" s="9">
        <v>2079902</v>
      </c>
      <c r="E518" s="10">
        <f t="shared" si="16"/>
        <v>0</v>
      </c>
      <c r="F518" s="9" t="s">
        <v>431</v>
      </c>
      <c r="I518" s="5" t="str">
        <f>IFERROR(FIND(".",#REF!,1),"")</f>
        <v/>
      </c>
      <c r="J518" s="5" t="str">
        <f t="shared" si="17"/>
        <v/>
      </c>
    </row>
    <row r="519" spans="1:10">
      <c r="A519" s="7" t="s">
        <v>432</v>
      </c>
      <c r="B519" s="12"/>
      <c r="C519" s="7"/>
      <c r="D519" s="9">
        <v>2079903</v>
      </c>
      <c r="E519" s="10">
        <f t="shared" si="16"/>
        <v>0</v>
      </c>
      <c r="F519" s="9" t="s">
        <v>432</v>
      </c>
      <c r="I519" s="5" t="str">
        <f>IFERROR(FIND(".",#REF!,1),"")</f>
        <v/>
      </c>
      <c r="J519" s="5" t="str">
        <f t="shared" si="17"/>
        <v/>
      </c>
    </row>
    <row r="520" spans="1:10">
      <c r="A520" s="7" t="s">
        <v>433</v>
      </c>
      <c r="B520" s="12"/>
      <c r="C520" s="7"/>
      <c r="D520" s="9">
        <v>2079999</v>
      </c>
      <c r="E520" s="10">
        <f t="shared" si="16"/>
        <v>0</v>
      </c>
      <c r="F520" s="9" t="s">
        <v>433</v>
      </c>
      <c r="I520" s="5" t="str">
        <f>IFERROR(FIND(".",#REF!,1),"")</f>
        <v/>
      </c>
      <c r="J520" s="5" t="str">
        <f t="shared" si="17"/>
        <v/>
      </c>
    </row>
    <row r="521" spans="1:10">
      <c r="A521" s="7" t="s">
        <v>434</v>
      </c>
      <c r="B521" s="8">
        <f>SUM(B522,B536,B544,B546,B555,B559,B569,B577,B584,B591,B600,B605,B608,B611,B614,B617,B620,B624,B629,B637,)</f>
        <v>10369</v>
      </c>
      <c r="C521" s="7"/>
      <c r="D521" s="9">
        <v>208</v>
      </c>
      <c r="E521" s="10">
        <f t="shared" si="16"/>
        <v>10369</v>
      </c>
      <c r="F521" s="9" t="s">
        <v>434</v>
      </c>
      <c r="I521" s="5" t="str">
        <f>IFERROR(FIND(".",#REF!,1),"")</f>
        <v/>
      </c>
      <c r="J521" s="5" t="str">
        <f t="shared" si="17"/>
        <v/>
      </c>
    </row>
    <row r="522" spans="1:10">
      <c r="A522" s="7" t="s">
        <v>435</v>
      </c>
      <c r="B522" s="8">
        <f>SUM(B523:B535)</f>
        <v>413</v>
      </c>
      <c r="C522" s="7"/>
      <c r="D522" s="9">
        <v>20801</v>
      </c>
      <c r="E522" s="10">
        <f t="shared" si="16"/>
        <v>413</v>
      </c>
      <c r="F522" s="9" t="s">
        <v>435</v>
      </c>
      <c r="I522" s="5" t="str">
        <f>IFERROR(FIND(".",#REF!,1),"")</f>
        <v/>
      </c>
      <c r="J522" s="5" t="str">
        <f t="shared" si="17"/>
        <v/>
      </c>
    </row>
    <row r="523" spans="1:10">
      <c r="A523" s="7" t="s">
        <v>12</v>
      </c>
      <c r="B523" s="12">
        <v>301</v>
      </c>
      <c r="C523" s="7"/>
      <c r="D523" s="9">
        <v>2080101</v>
      </c>
      <c r="E523" s="10">
        <f t="shared" si="16"/>
        <v>301</v>
      </c>
      <c r="F523" s="9" t="s">
        <v>12</v>
      </c>
      <c r="I523" s="5" t="str">
        <f>IFERROR(FIND(".",#REF!,1),"")</f>
        <v/>
      </c>
      <c r="J523" s="5" t="str">
        <f t="shared" si="17"/>
        <v/>
      </c>
    </row>
    <row r="524" spans="1:10">
      <c r="A524" s="7" t="s">
        <v>13</v>
      </c>
      <c r="B524" s="12"/>
      <c r="C524" s="7"/>
      <c r="D524" s="9">
        <v>2080102</v>
      </c>
      <c r="E524" s="10">
        <f t="shared" si="16"/>
        <v>0</v>
      </c>
      <c r="F524" s="9" t="s">
        <v>13</v>
      </c>
      <c r="I524" s="5" t="str">
        <f>IFERROR(FIND(".",#REF!,1),"")</f>
        <v/>
      </c>
      <c r="J524" s="5" t="str">
        <f t="shared" si="17"/>
        <v/>
      </c>
    </row>
    <row r="525" spans="1:10">
      <c r="A525" s="7" t="s">
        <v>14</v>
      </c>
      <c r="B525" s="12"/>
      <c r="C525" s="7"/>
      <c r="D525" s="9">
        <v>2080103</v>
      </c>
      <c r="E525" s="10">
        <f t="shared" si="16"/>
        <v>0</v>
      </c>
      <c r="F525" s="9" t="s">
        <v>14</v>
      </c>
      <c r="I525" s="5" t="str">
        <f>IFERROR(FIND(".",#REF!,1),"")</f>
        <v/>
      </c>
      <c r="J525" s="5" t="str">
        <f t="shared" si="17"/>
        <v/>
      </c>
    </row>
    <row r="526" spans="1:10">
      <c r="A526" s="7" t="s">
        <v>436</v>
      </c>
      <c r="B526" s="12"/>
      <c r="C526" s="7"/>
      <c r="D526" s="9">
        <v>2080104</v>
      </c>
      <c r="E526" s="10">
        <f t="shared" si="16"/>
        <v>0</v>
      </c>
      <c r="F526" s="9" t="s">
        <v>436</v>
      </c>
      <c r="I526" s="5" t="str">
        <f>IFERROR(FIND(".",#REF!,1),"")</f>
        <v/>
      </c>
      <c r="J526" s="5" t="str">
        <f t="shared" si="17"/>
        <v/>
      </c>
    </row>
    <row r="527" spans="1:10">
      <c r="A527" s="7" t="s">
        <v>437</v>
      </c>
      <c r="B527" s="12"/>
      <c r="C527" s="7"/>
      <c r="D527" s="9">
        <v>2080105</v>
      </c>
      <c r="E527" s="10">
        <f t="shared" si="16"/>
        <v>0</v>
      </c>
      <c r="F527" s="9" t="s">
        <v>437</v>
      </c>
      <c r="I527" s="5" t="str">
        <f>IFERROR(FIND(".",#REF!,1),"")</f>
        <v/>
      </c>
      <c r="J527" s="5" t="str">
        <f t="shared" si="17"/>
        <v/>
      </c>
    </row>
    <row r="528" spans="1:10">
      <c r="A528" s="7" t="s">
        <v>438</v>
      </c>
      <c r="B528" s="12"/>
      <c r="C528" s="7"/>
      <c r="D528" s="9">
        <v>2080106</v>
      </c>
      <c r="E528" s="10">
        <f t="shared" si="16"/>
        <v>0</v>
      </c>
      <c r="F528" s="9" t="s">
        <v>438</v>
      </c>
      <c r="I528" s="5" t="str">
        <f>IFERROR(FIND(".",#REF!,1),"")</f>
        <v/>
      </c>
      <c r="J528" s="5" t="str">
        <f t="shared" si="17"/>
        <v/>
      </c>
    </row>
    <row r="529" spans="1:10">
      <c r="A529" s="7" t="s">
        <v>439</v>
      </c>
      <c r="B529" s="12"/>
      <c r="C529" s="7"/>
      <c r="D529" s="9">
        <v>2080107</v>
      </c>
      <c r="E529" s="10">
        <f t="shared" si="16"/>
        <v>0</v>
      </c>
      <c r="F529" s="9" t="s">
        <v>439</v>
      </c>
      <c r="I529" s="5" t="str">
        <f>IFERROR(FIND(".",#REF!,1),"")</f>
        <v/>
      </c>
      <c r="J529" s="5" t="str">
        <f t="shared" si="17"/>
        <v/>
      </c>
    </row>
    <row r="530" spans="1:10">
      <c r="A530" s="7" t="s">
        <v>55</v>
      </c>
      <c r="B530" s="12"/>
      <c r="C530" s="7"/>
      <c r="D530" s="9">
        <v>2080108</v>
      </c>
      <c r="E530" s="10">
        <f t="shared" si="16"/>
        <v>0</v>
      </c>
      <c r="F530" s="9" t="s">
        <v>55</v>
      </c>
      <c r="I530" s="5" t="str">
        <f>IFERROR(FIND(".",#REF!,1),"")</f>
        <v/>
      </c>
      <c r="J530" s="5" t="str">
        <f t="shared" si="17"/>
        <v/>
      </c>
    </row>
    <row r="531" spans="1:10">
      <c r="A531" s="7" t="s">
        <v>440</v>
      </c>
      <c r="B531" s="12"/>
      <c r="C531" s="7"/>
      <c r="D531" s="9">
        <v>2080109</v>
      </c>
      <c r="E531" s="10">
        <f t="shared" si="16"/>
        <v>0</v>
      </c>
      <c r="F531" s="9" t="s">
        <v>440</v>
      </c>
      <c r="I531" s="5" t="str">
        <f>IFERROR(FIND(".",#REF!,1),"")</f>
        <v/>
      </c>
      <c r="J531" s="5" t="str">
        <f t="shared" si="17"/>
        <v/>
      </c>
    </row>
    <row r="532" spans="1:10">
      <c r="A532" s="7" t="s">
        <v>441</v>
      </c>
      <c r="B532" s="12"/>
      <c r="C532" s="7"/>
      <c r="D532" s="9">
        <v>2080110</v>
      </c>
      <c r="E532" s="10">
        <f t="shared" si="16"/>
        <v>0</v>
      </c>
      <c r="F532" s="9" t="s">
        <v>441</v>
      </c>
      <c r="I532" s="5" t="str">
        <f>IFERROR(FIND(".",#REF!,1),"")</f>
        <v/>
      </c>
      <c r="J532" s="5" t="str">
        <f t="shared" si="17"/>
        <v/>
      </c>
    </row>
    <row r="533" spans="1:10">
      <c r="A533" s="7" t="s">
        <v>442</v>
      </c>
      <c r="B533" s="12"/>
      <c r="C533" s="7"/>
      <c r="D533" s="9">
        <v>2080111</v>
      </c>
      <c r="E533" s="10">
        <f t="shared" si="16"/>
        <v>0</v>
      </c>
      <c r="F533" s="9" t="s">
        <v>442</v>
      </c>
      <c r="I533" s="5" t="str">
        <f>IFERROR(FIND(".",#REF!,1),"")</f>
        <v/>
      </c>
      <c r="J533" s="5" t="str">
        <f t="shared" si="17"/>
        <v/>
      </c>
    </row>
    <row r="534" spans="1:10">
      <c r="A534" s="7" t="s">
        <v>443</v>
      </c>
      <c r="B534" s="12"/>
      <c r="C534" s="7"/>
      <c r="D534" s="9">
        <v>2080112</v>
      </c>
      <c r="E534" s="10">
        <f t="shared" si="16"/>
        <v>0</v>
      </c>
      <c r="F534" s="9" t="s">
        <v>443</v>
      </c>
      <c r="I534" s="5" t="str">
        <f>IFERROR(FIND(".",#REF!,1),"")</f>
        <v/>
      </c>
      <c r="J534" s="5" t="str">
        <f t="shared" si="17"/>
        <v/>
      </c>
    </row>
    <row r="535" spans="1:10">
      <c r="A535" s="7" t="s">
        <v>444</v>
      </c>
      <c r="B535" s="12">
        <v>112</v>
      </c>
      <c r="C535" s="7"/>
      <c r="D535" s="9">
        <v>2080199</v>
      </c>
      <c r="E535" s="10">
        <f t="shared" si="16"/>
        <v>112</v>
      </c>
      <c r="F535" s="9" t="s">
        <v>444</v>
      </c>
      <c r="I535" s="5" t="str">
        <f>IFERROR(FIND(".",#REF!,1),"")</f>
        <v/>
      </c>
      <c r="J535" s="5" t="str">
        <f t="shared" si="17"/>
        <v/>
      </c>
    </row>
    <row r="536" spans="1:10">
      <c r="A536" s="7" t="s">
        <v>445</v>
      </c>
      <c r="B536" s="8">
        <f>SUM(B537:B543)</f>
        <v>2296</v>
      </c>
      <c r="C536" s="7"/>
      <c r="D536" s="9">
        <v>20802</v>
      </c>
      <c r="E536" s="10">
        <f t="shared" si="16"/>
        <v>2296</v>
      </c>
      <c r="F536" s="9" t="s">
        <v>445</v>
      </c>
      <c r="I536" s="5" t="str">
        <f>IFERROR(FIND(".",#REF!,1),"")</f>
        <v/>
      </c>
      <c r="J536" s="5" t="str">
        <f t="shared" si="17"/>
        <v/>
      </c>
    </row>
    <row r="537" spans="1:10">
      <c r="A537" s="7" t="s">
        <v>12</v>
      </c>
      <c r="B537" s="12">
        <v>325</v>
      </c>
      <c r="C537" s="7"/>
      <c r="D537" s="9">
        <v>2080201</v>
      </c>
      <c r="E537" s="10">
        <f t="shared" si="16"/>
        <v>325</v>
      </c>
      <c r="F537" s="9" t="s">
        <v>12</v>
      </c>
      <c r="I537" s="5" t="str">
        <f>IFERROR(FIND(".",#REF!,1),"")</f>
        <v/>
      </c>
      <c r="J537" s="5" t="str">
        <f t="shared" si="17"/>
        <v/>
      </c>
    </row>
    <row r="538" spans="1:10">
      <c r="A538" s="7" t="s">
        <v>13</v>
      </c>
      <c r="B538" s="12"/>
      <c r="C538" s="7"/>
      <c r="D538" s="9">
        <v>2080202</v>
      </c>
      <c r="E538" s="10">
        <f t="shared" si="16"/>
        <v>0</v>
      </c>
      <c r="F538" s="9" t="s">
        <v>13</v>
      </c>
      <c r="I538" s="5" t="str">
        <f>IFERROR(FIND(".",#REF!,1),"")</f>
        <v/>
      </c>
      <c r="J538" s="5" t="str">
        <f t="shared" si="17"/>
        <v/>
      </c>
    </row>
    <row r="539" spans="1:10">
      <c r="A539" s="7" t="s">
        <v>14</v>
      </c>
      <c r="B539" s="12"/>
      <c r="C539" s="7"/>
      <c r="D539" s="9">
        <v>2080203</v>
      </c>
      <c r="E539" s="10">
        <f t="shared" si="16"/>
        <v>0</v>
      </c>
      <c r="F539" s="9" t="s">
        <v>14</v>
      </c>
      <c r="I539" s="5" t="str">
        <f>IFERROR(FIND(".",#REF!,1),"")</f>
        <v/>
      </c>
      <c r="J539" s="5" t="str">
        <f t="shared" si="17"/>
        <v/>
      </c>
    </row>
    <row r="540" spans="1:10">
      <c r="A540" s="7" t="s">
        <v>446</v>
      </c>
      <c r="B540" s="12"/>
      <c r="C540" s="7"/>
      <c r="D540" s="9">
        <v>2080206</v>
      </c>
      <c r="E540" s="10">
        <f t="shared" si="16"/>
        <v>0</v>
      </c>
      <c r="F540" s="9" t="s">
        <v>446</v>
      </c>
      <c r="I540" s="5" t="str">
        <f>IFERROR(FIND(".",#REF!,1),"")</f>
        <v/>
      </c>
      <c r="J540" s="5" t="str">
        <f t="shared" si="17"/>
        <v/>
      </c>
    </row>
    <row r="541" spans="1:10">
      <c r="A541" s="7" t="s">
        <v>447</v>
      </c>
      <c r="B541" s="12"/>
      <c r="C541" s="7"/>
      <c r="D541" s="9">
        <v>2080207</v>
      </c>
      <c r="E541" s="10">
        <f t="shared" si="16"/>
        <v>0</v>
      </c>
      <c r="F541" s="9" t="s">
        <v>447</v>
      </c>
      <c r="I541" s="5" t="str">
        <f>IFERROR(FIND(".",#REF!,1),"")</f>
        <v/>
      </c>
      <c r="J541" s="5" t="str">
        <f t="shared" si="17"/>
        <v/>
      </c>
    </row>
    <row r="542" spans="1:10">
      <c r="A542" s="7" t="s">
        <v>448</v>
      </c>
      <c r="B542" s="12">
        <v>1209</v>
      </c>
      <c r="C542" s="7"/>
      <c r="D542" s="9">
        <v>2080208</v>
      </c>
      <c r="E542" s="10">
        <f t="shared" si="16"/>
        <v>1209</v>
      </c>
      <c r="F542" s="9" t="s">
        <v>448</v>
      </c>
      <c r="I542" s="5" t="str">
        <f>IFERROR(FIND(".",#REF!,1),"")</f>
        <v/>
      </c>
      <c r="J542" s="5" t="str">
        <f t="shared" si="17"/>
        <v/>
      </c>
    </row>
    <row r="543" spans="1:10">
      <c r="A543" s="7" t="s">
        <v>449</v>
      </c>
      <c r="B543" s="12">
        <v>762</v>
      </c>
      <c r="C543" s="7"/>
      <c r="D543" s="9">
        <v>2080299</v>
      </c>
      <c r="E543" s="10">
        <f t="shared" si="16"/>
        <v>762</v>
      </c>
      <c r="F543" s="9" t="s">
        <v>449</v>
      </c>
      <c r="I543" s="5" t="str">
        <f>IFERROR(FIND(".",#REF!,1),"")</f>
        <v/>
      </c>
      <c r="J543" s="5" t="str">
        <f t="shared" si="17"/>
        <v/>
      </c>
    </row>
    <row r="544" spans="1:10">
      <c r="A544" s="7" t="s">
        <v>450</v>
      </c>
      <c r="B544" s="8">
        <f>SUM(B545)</f>
        <v>0</v>
      </c>
      <c r="C544" s="7"/>
      <c r="D544" s="9">
        <v>20804</v>
      </c>
      <c r="E544" s="10">
        <f t="shared" si="16"/>
        <v>0</v>
      </c>
      <c r="F544" s="9" t="s">
        <v>450</v>
      </c>
      <c r="I544" s="5" t="str">
        <f>IFERROR(FIND(".",#REF!,1),"")</f>
        <v/>
      </c>
      <c r="J544" s="5" t="str">
        <f t="shared" si="17"/>
        <v/>
      </c>
    </row>
    <row r="545" spans="1:10">
      <c r="A545" s="7" t="s">
        <v>451</v>
      </c>
      <c r="B545" s="12"/>
      <c r="C545" s="7"/>
      <c r="D545" s="9">
        <v>2080402</v>
      </c>
      <c r="E545" s="10">
        <f t="shared" si="16"/>
        <v>0</v>
      </c>
      <c r="F545" s="9" t="s">
        <v>451</v>
      </c>
      <c r="I545" s="5" t="str">
        <f>IFERROR(FIND(".",#REF!,1),"")</f>
        <v/>
      </c>
      <c r="J545" s="5" t="str">
        <f t="shared" si="17"/>
        <v/>
      </c>
    </row>
    <row r="546" spans="1:10">
      <c r="A546" s="7" t="s">
        <v>452</v>
      </c>
      <c r="B546" s="8">
        <f>SUM(B547:B554)</f>
        <v>2370</v>
      </c>
      <c r="C546" s="7"/>
      <c r="D546" s="9">
        <v>20805</v>
      </c>
      <c r="E546" s="10">
        <f t="shared" si="16"/>
        <v>2370</v>
      </c>
      <c r="F546" s="9" t="s">
        <v>452</v>
      </c>
      <c r="I546" s="5" t="str">
        <f>IFERROR(FIND(".",#REF!,1),"")</f>
        <v/>
      </c>
      <c r="J546" s="5" t="str">
        <f t="shared" si="17"/>
        <v/>
      </c>
    </row>
    <row r="547" spans="1:10">
      <c r="A547" s="7" t="s">
        <v>453</v>
      </c>
      <c r="B547" s="12"/>
      <c r="C547" s="7"/>
      <c r="D547" s="9">
        <v>2080501</v>
      </c>
      <c r="E547" s="10">
        <f t="shared" si="16"/>
        <v>0</v>
      </c>
      <c r="F547" s="9" t="s">
        <v>453</v>
      </c>
      <c r="I547" s="5" t="str">
        <f>IFERROR(FIND(".",#REF!,1),"")</f>
        <v/>
      </c>
      <c r="J547" s="5" t="str">
        <f t="shared" si="17"/>
        <v/>
      </c>
    </row>
    <row r="548" spans="1:10">
      <c r="A548" s="7" t="s">
        <v>454</v>
      </c>
      <c r="B548" s="12"/>
      <c r="C548" s="7"/>
      <c r="D548" s="9">
        <v>2080502</v>
      </c>
      <c r="E548" s="10">
        <f t="shared" si="16"/>
        <v>0</v>
      </c>
      <c r="F548" s="9" t="s">
        <v>454</v>
      </c>
      <c r="I548" s="5" t="str">
        <f>IFERROR(FIND(".",#REF!,1),"")</f>
        <v/>
      </c>
      <c r="J548" s="5" t="str">
        <f t="shared" si="17"/>
        <v/>
      </c>
    </row>
    <row r="549" spans="1:10">
      <c r="A549" s="7" t="s">
        <v>455</v>
      </c>
      <c r="B549" s="12"/>
      <c r="C549" s="7"/>
      <c r="D549" s="9">
        <v>2080503</v>
      </c>
      <c r="E549" s="10">
        <f t="shared" si="16"/>
        <v>0</v>
      </c>
      <c r="F549" s="9" t="s">
        <v>455</v>
      </c>
      <c r="I549" s="5" t="str">
        <f>IFERROR(FIND(".",#REF!,1),"")</f>
        <v/>
      </c>
      <c r="J549" s="5" t="str">
        <f t="shared" si="17"/>
        <v/>
      </c>
    </row>
    <row r="550" spans="1:10">
      <c r="A550" s="7" t="s">
        <v>456</v>
      </c>
      <c r="B550" s="12"/>
      <c r="C550" s="7"/>
      <c r="D550" s="9">
        <v>2080504</v>
      </c>
      <c r="E550" s="10">
        <f t="shared" si="16"/>
        <v>0</v>
      </c>
      <c r="F550" s="9" t="s">
        <v>456</v>
      </c>
      <c r="I550" s="5" t="str">
        <f>IFERROR(FIND(".",#REF!,1),"")</f>
        <v/>
      </c>
      <c r="J550" s="5" t="str">
        <f t="shared" si="17"/>
        <v/>
      </c>
    </row>
    <row r="551" spans="1:10">
      <c r="A551" s="7" t="s">
        <v>457</v>
      </c>
      <c r="B551" s="12">
        <v>1922</v>
      </c>
      <c r="C551" s="7"/>
      <c r="D551" s="9">
        <v>2080505</v>
      </c>
      <c r="E551" s="10">
        <f t="shared" si="16"/>
        <v>1922</v>
      </c>
      <c r="F551" s="9" t="s">
        <v>457</v>
      </c>
      <c r="I551" s="5" t="str">
        <f>IFERROR(FIND(".",#REF!,1),"")</f>
        <v/>
      </c>
      <c r="J551" s="5" t="str">
        <f t="shared" si="17"/>
        <v/>
      </c>
    </row>
    <row r="552" spans="1:10">
      <c r="A552" s="7" t="s">
        <v>458</v>
      </c>
      <c r="B552" s="12"/>
      <c r="C552" s="7"/>
      <c r="D552" s="9">
        <v>2080506</v>
      </c>
      <c r="E552" s="10">
        <f t="shared" si="16"/>
        <v>0</v>
      </c>
      <c r="F552" s="9" t="s">
        <v>458</v>
      </c>
      <c r="I552" s="5" t="str">
        <f>IFERROR(FIND(".",#REF!,1),"")</f>
        <v/>
      </c>
      <c r="J552" s="5" t="str">
        <f t="shared" si="17"/>
        <v/>
      </c>
    </row>
    <row r="553" spans="1:10">
      <c r="A553" s="7" t="s">
        <v>459</v>
      </c>
      <c r="B553" s="12"/>
      <c r="C553" s="7"/>
      <c r="D553" s="9">
        <v>2080507</v>
      </c>
      <c r="E553" s="10">
        <f t="shared" si="16"/>
        <v>0</v>
      </c>
      <c r="F553" s="9" t="s">
        <v>459</v>
      </c>
      <c r="I553" s="5" t="str">
        <f>IFERROR(FIND(".",#REF!,1),"")</f>
        <v/>
      </c>
      <c r="J553" s="5" t="str">
        <f t="shared" si="17"/>
        <v/>
      </c>
    </row>
    <row r="554" spans="1:10">
      <c r="A554" s="7" t="s">
        <v>460</v>
      </c>
      <c r="B554" s="12">
        <v>448</v>
      </c>
      <c r="C554" s="7"/>
      <c r="D554" s="9">
        <v>2080599</v>
      </c>
      <c r="E554" s="10">
        <f t="shared" si="16"/>
        <v>448</v>
      </c>
      <c r="F554" s="9" t="s">
        <v>460</v>
      </c>
      <c r="I554" s="5" t="str">
        <f>IFERROR(FIND(".",#REF!,1),"")</f>
        <v/>
      </c>
      <c r="J554" s="5" t="str">
        <f t="shared" si="17"/>
        <v/>
      </c>
    </row>
    <row r="555" spans="1:10">
      <c r="A555" s="7" t="s">
        <v>461</v>
      </c>
      <c r="B555" s="8">
        <f>SUM(B556:B558)</f>
        <v>0</v>
      </c>
      <c r="C555" s="7"/>
      <c r="D555" s="9">
        <v>20806</v>
      </c>
      <c r="E555" s="10">
        <f t="shared" si="16"/>
        <v>0</v>
      </c>
      <c r="F555" s="9" t="s">
        <v>461</v>
      </c>
      <c r="I555" s="5" t="str">
        <f>IFERROR(FIND(".",#REF!,1),"")</f>
        <v/>
      </c>
      <c r="J555" s="5" t="str">
        <f t="shared" si="17"/>
        <v/>
      </c>
    </row>
    <row r="556" spans="1:10">
      <c r="A556" s="7" t="s">
        <v>462</v>
      </c>
      <c r="B556" s="12"/>
      <c r="C556" s="7"/>
      <c r="D556" s="9">
        <v>2080601</v>
      </c>
      <c r="E556" s="10">
        <f t="shared" si="16"/>
        <v>0</v>
      </c>
      <c r="F556" s="9" t="s">
        <v>462</v>
      </c>
      <c r="I556" s="5" t="str">
        <f>IFERROR(FIND(".",#REF!,1),"")</f>
        <v/>
      </c>
      <c r="J556" s="5" t="str">
        <f t="shared" si="17"/>
        <v/>
      </c>
    </row>
    <row r="557" spans="1:10">
      <c r="A557" s="7" t="s">
        <v>463</v>
      </c>
      <c r="B557" s="12"/>
      <c r="C557" s="7"/>
      <c r="D557" s="9">
        <v>2080602</v>
      </c>
      <c r="E557" s="10">
        <f t="shared" si="16"/>
        <v>0</v>
      </c>
      <c r="F557" s="9" t="s">
        <v>463</v>
      </c>
      <c r="I557" s="5" t="str">
        <f>IFERROR(FIND(".",#REF!,1),"")</f>
        <v/>
      </c>
      <c r="J557" s="5" t="str">
        <f t="shared" si="17"/>
        <v/>
      </c>
    </row>
    <row r="558" spans="1:10">
      <c r="A558" s="7" t="s">
        <v>464</v>
      </c>
      <c r="B558" s="12"/>
      <c r="C558" s="7"/>
      <c r="D558" s="9">
        <v>2080699</v>
      </c>
      <c r="E558" s="10">
        <f t="shared" si="16"/>
        <v>0</v>
      </c>
      <c r="F558" s="9" t="s">
        <v>464</v>
      </c>
      <c r="I558" s="5" t="str">
        <f>IFERROR(FIND(".",#REF!,1),"")</f>
        <v/>
      </c>
      <c r="J558" s="5" t="str">
        <f t="shared" si="17"/>
        <v/>
      </c>
    </row>
    <row r="559" spans="1:10">
      <c r="A559" s="7" t="s">
        <v>465</v>
      </c>
      <c r="B559" s="8">
        <f>SUM(B560:B568)</f>
        <v>600</v>
      </c>
      <c r="C559" s="7"/>
      <c r="D559" s="9">
        <v>20807</v>
      </c>
      <c r="E559" s="10">
        <f t="shared" si="16"/>
        <v>600</v>
      </c>
      <c r="F559" s="9" t="s">
        <v>465</v>
      </c>
      <c r="I559" s="5" t="str">
        <f>IFERROR(FIND(".",#REF!,1),"")</f>
        <v/>
      </c>
      <c r="J559" s="5" t="str">
        <f t="shared" si="17"/>
        <v/>
      </c>
    </row>
    <row r="560" spans="1:10">
      <c r="A560" s="7" t="s">
        <v>466</v>
      </c>
      <c r="B560" s="12"/>
      <c r="C560" s="7"/>
      <c r="D560" s="9">
        <v>2080701</v>
      </c>
      <c r="E560" s="10">
        <f t="shared" si="16"/>
        <v>0</v>
      </c>
      <c r="F560" s="9" t="s">
        <v>466</v>
      </c>
      <c r="I560" s="5" t="str">
        <f>IFERROR(FIND(".",#REF!,1),"")</f>
        <v/>
      </c>
      <c r="J560" s="5" t="str">
        <f t="shared" si="17"/>
        <v/>
      </c>
    </row>
    <row r="561" spans="1:10">
      <c r="A561" s="7" t="s">
        <v>467</v>
      </c>
      <c r="B561" s="12"/>
      <c r="C561" s="7"/>
      <c r="D561" s="9">
        <v>2080702</v>
      </c>
      <c r="E561" s="10">
        <f t="shared" si="16"/>
        <v>0</v>
      </c>
      <c r="F561" s="9" t="s">
        <v>467</v>
      </c>
      <c r="I561" s="5" t="str">
        <f>IFERROR(FIND(".",#REF!,1),"")</f>
        <v/>
      </c>
      <c r="J561" s="5" t="str">
        <f t="shared" si="17"/>
        <v/>
      </c>
    </row>
    <row r="562" spans="1:10">
      <c r="A562" s="7" t="s">
        <v>468</v>
      </c>
      <c r="B562" s="12"/>
      <c r="C562" s="7"/>
      <c r="D562" s="9">
        <v>2080704</v>
      </c>
      <c r="E562" s="10">
        <f t="shared" si="16"/>
        <v>0</v>
      </c>
      <c r="F562" s="9" t="s">
        <v>468</v>
      </c>
      <c r="I562" s="5" t="str">
        <f>IFERROR(FIND(".",#REF!,1),"")</f>
        <v/>
      </c>
      <c r="J562" s="5" t="str">
        <f t="shared" si="17"/>
        <v/>
      </c>
    </row>
    <row r="563" spans="1:10">
      <c r="A563" s="7" t="s">
        <v>469</v>
      </c>
      <c r="B563" s="12"/>
      <c r="C563" s="7"/>
      <c r="D563" s="9">
        <v>2080705</v>
      </c>
      <c r="E563" s="10">
        <f t="shared" si="16"/>
        <v>0</v>
      </c>
      <c r="F563" s="9" t="s">
        <v>469</v>
      </c>
      <c r="I563" s="5" t="str">
        <f>IFERROR(FIND(".",#REF!,1),"")</f>
        <v/>
      </c>
      <c r="J563" s="5" t="str">
        <f t="shared" si="17"/>
        <v/>
      </c>
    </row>
    <row r="564" spans="1:10">
      <c r="A564" s="7" t="s">
        <v>470</v>
      </c>
      <c r="B564" s="12"/>
      <c r="C564" s="7"/>
      <c r="D564" s="9">
        <v>2080709</v>
      </c>
      <c r="E564" s="10">
        <f t="shared" si="16"/>
        <v>0</v>
      </c>
      <c r="F564" s="9" t="s">
        <v>470</v>
      </c>
      <c r="I564" s="5" t="str">
        <f>IFERROR(FIND(".",#REF!,1),"")</f>
        <v/>
      </c>
      <c r="J564" s="5" t="str">
        <f t="shared" si="17"/>
        <v/>
      </c>
    </row>
    <row r="565" spans="1:10">
      <c r="A565" s="7" t="s">
        <v>471</v>
      </c>
      <c r="B565" s="12"/>
      <c r="C565" s="7"/>
      <c r="D565" s="9">
        <v>2080711</v>
      </c>
      <c r="E565" s="10">
        <f t="shared" si="16"/>
        <v>0</v>
      </c>
      <c r="F565" s="9" t="s">
        <v>471</v>
      </c>
      <c r="I565" s="5" t="str">
        <f>IFERROR(FIND(".",#REF!,1),"")</f>
        <v/>
      </c>
      <c r="J565" s="5" t="str">
        <f t="shared" si="17"/>
        <v/>
      </c>
    </row>
    <row r="566" spans="1:10">
      <c r="A566" s="7" t="s">
        <v>472</v>
      </c>
      <c r="B566" s="12"/>
      <c r="C566" s="7"/>
      <c r="D566" s="9">
        <v>2080712</v>
      </c>
      <c r="E566" s="10">
        <f t="shared" si="16"/>
        <v>0</v>
      </c>
      <c r="F566" s="9" t="s">
        <v>472</v>
      </c>
      <c r="I566" s="5" t="str">
        <f>IFERROR(FIND(".",#REF!,1),"")</f>
        <v/>
      </c>
      <c r="J566" s="5" t="str">
        <f t="shared" si="17"/>
        <v/>
      </c>
    </row>
    <row r="567" spans="1:10">
      <c r="A567" s="7" t="s">
        <v>473</v>
      </c>
      <c r="B567" s="12"/>
      <c r="C567" s="7"/>
      <c r="D567" s="9">
        <v>2080713</v>
      </c>
      <c r="E567" s="10">
        <f t="shared" si="16"/>
        <v>0</v>
      </c>
      <c r="F567" s="9" t="s">
        <v>473</v>
      </c>
      <c r="I567" s="5" t="str">
        <f>IFERROR(FIND(".",#REF!,1),"")</f>
        <v/>
      </c>
      <c r="J567" s="5" t="str">
        <f t="shared" si="17"/>
        <v/>
      </c>
    </row>
    <row r="568" spans="1:10">
      <c r="A568" s="7" t="s">
        <v>474</v>
      </c>
      <c r="B568" s="12">
        <v>600</v>
      </c>
      <c r="C568" s="7"/>
      <c r="D568" s="9">
        <v>2080799</v>
      </c>
      <c r="E568" s="10">
        <f t="shared" si="16"/>
        <v>600</v>
      </c>
      <c r="F568" s="9" t="s">
        <v>474</v>
      </c>
      <c r="I568" s="5" t="str">
        <f>IFERROR(FIND(".",#REF!,1),"")</f>
        <v/>
      </c>
      <c r="J568" s="5" t="str">
        <f t="shared" si="17"/>
        <v/>
      </c>
    </row>
    <row r="569" spans="1:10">
      <c r="A569" s="7" t="s">
        <v>475</v>
      </c>
      <c r="B569" s="8">
        <f>SUM(B570:B576)</f>
        <v>1095</v>
      </c>
      <c r="C569" s="7"/>
      <c r="D569" s="9">
        <v>20808</v>
      </c>
      <c r="E569" s="10">
        <f t="shared" si="16"/>
        <v>1095</v>
      </c>
      <c r="F569" s="9" t="s">
        <v>475</v>
      </c>
      <c r="I569" s="5" t="str">
        <f>IFERROR(FIND(".",#REF!,1),"")</f>
        <v/>
      </c>
      <c r="J569" s="5" t="str">
        <f t="shared" si="17"/>
        <v/>
      </c>
    </row>
    <row r="570" spans="1:10">
      <c r="A570" s="7" t="s">
        <v>476</v>
      </c>
      <c r="B570" s="12"/>
      <c r="C570" s="7"/>
      <c r="D570" s="9">
        <v>2080801</v>
      </c>
      <c r="E570" s="10">
        <f t="shared" si="16"/>
        <v>0</v>
      </c>
      <c r="F570" s="9" t="s">
        <v>476</v>
      </c>
      <c r="I570" s="5" t="str">
        <f>IFERROR(FIND(".",#REF!,1),"")</f>
        <v/>
      </c>
      <c r="J570" s="5" t="str">
        <f t="shared" si="17"/>
        <v/>
      </c>
    </row>
    <row r="571" spans="1:10">
      <c r="A571" s="7" t="s">
        <v>477</v>
      </c>
      <c r="B571" s="12">
        <v>10</v>
      </c>
      <c r="C571" s="7"/>
      <c r="D571" s="9">
        <v>2080802</v>
      </c>
      <c r="E571" s="10">
        <f t="shared" si="16"/>
        <v>10</v>
      </c>
      <c r="F571" s="9" t="s">
        <v>477</v>
      </c>
      <c r="I571" s="5" t="str">
        <f>IFERROR(FIND(".",#REF!,1),"")</f>
        <v/>
      </c>
      <c r="J571" s="5" t="str">
        <f t="shared" si="17"/>
        <v/>
      </c>
    </row>
    <row r="572" spans="1:10">
      <c r="A572" s="7" t="s">
        <v>478</v>
      </c>
      <c r="B572" s="12"/>
      <c r="C572" s="7"/>
      <c r="D572" s="9">
        <v>2080803</v>
      </c>
      <c r="E572" s="10">
        <f t="shared" si="16"/>
        <v>0</v>
      </c>
      <c r="F572" s="9" t="s">
        <v>478</v>
      </c>
      <c r="I572" s="5" t="str">
        <f>IFERROR(FIND(".",#REF!,1),"")</f>
        <v/>
      </c>
      <c r="J572" s="5" t="str">
        <f t="shared" si="17"/>
        <v/>
      </c>
    </row>
    <row r="573" spans="1:10">
      <c r="A573" s="7" t="s">
        <v>479</v>
      </c>
      <c r="B573" s="12">
        <v>1</v>
      </c>
      <c r="C573" s="7"/>
      <c r="D573" s="9">
        <v>2080804</v>
      </c>
      <c r="E573" s="10">
        <f t="shared" si="16"/>
        <v>1</v>
      </c>
      <c r="F573" s="9" t="s">
        <v>479</v>
      </c>
      <c r="I573" s="5" t="str">
        <f>IFERROR(FIND(".",#REF!,1),"")</f>
        <v/>
      </c>
      <c r="J573" s="5" t="str">
        <f t="shared" si="17"/>
        <v/>
      </c>
    </row>
    <row r="574" spans="1:10">
      <c r="A574" s="7" t="s">
        <v>480</v>
      </c>
      <c r="B574" s="12"/>
      <c r="C574" s="7"/>
      <c r="D574" s="9">
        <v>2080805</v>
      </c>
      <c r="E574" s="10">
        <f t="shared" si="16"/>
        <v>0</v>
      </c>
      <c r="F574" s="9" t="s">
        <v>480</v>
      </c>
      <c r="I574" s="5" t="str">
        <f>IFERROR(FIND(".",#REF!,1),"")</f>
        <v/>
      </c>
      <c r="J574" s="5" t="str">
        <f t="shared" si="17"/>
        <v/>
      </c>
    </row>
    <row r="575" spans="1:10">
      <c r="A575" s="7" t="s">
        <v>481</v>
      </c>
      <c r="B575" s="12"/>
      <c r="C575" s="26"/>
      <c r="D575" s="9">
        <v>2080806</v>
      </c>
      <c r="E575" s="10">
        <f t="shared" si="16"/>
        <v>0</v>
      </c>
      <c r="F575" s="9" t="s">
        <v>481</v>
      </c>
      <c r="I575" s="5" t="str">
        <f>IFERROR(FIND(".",#REF!,1),"")</f>
        <v/>
      </c>
      <c r="J575" s="5" t="str">
        <f t="shared" si="17"/>
        <v/>
      </c>
    </row>
    <row r="576" spans="1:10">
      <c r="A576" s="7" t="s">
        <v>482</v>
      </c>
      <c r="B576" s="12">
        <v>1084</v>
      </c>
      <c r="C576" s="26"/>
      <c r="D576" s="9">
        <v>2080899</v>
      </c>
      <c r="E576" s="10">
        <f t="shared" si="16"/>
        <v>1084</v>
      </c>
      <c r="F576" s="9" t="s">
        <v>482</v>
      </c>
      <c r="I576" s="5" t="str">
        <f>IFERROR(FIND(".",#REF!,1),"")</f>
        <v/>
      </c>
      <c r="J576" s="5" t="str">
        <f t="shared" si="17"/>
        <v/>
      </c>
    </row>
    <row r="577" spans="1:10">
      <c r="A577" s="7" t="s">
        <v>483</v>
      </c>
      <c r="B577" s="8">
        <f>SUM(B578:B583)</f>
        <v>700</v>
      </c>
      <c r="C577" s="7"/>
      <c r="D577" s="9">
        <v>20809</v>
      </c>
      <c r="E577" s="10">
        <f t="shared" si="16"/>
        <v>700</v>
      </c>
      <c r="F577" s="9" t="s">
        <v>483</v>
      </c>
      <c r="I577" s="5" t="str">
        <f>IFERROR(FIND(".",#REF!,1),"")</f>
        <v/>
      </c>
      <c r="J577" s="5" t="str">
        <f t="shared" si="17"/>
        <v/>
      </c>
    </row>
    <row r="578" spans="1:10">
      <c r="A578" s="7" t="s">
        <v>484</v>
      </c>
      <c r="B578" s="12">
        <v>700</v>
      </c>
      <c r="C578" s="7"/>
      <c r="D578" s="9">
        <v>2080901</v>
      </c>
      <c r="E578" s="10">
        <f t="shared" si="16"/>
        <v>700</v>
      </c>
      <c r="F578" s="9" t="s">
        <v>484</v>
      </c>
      <c r="I578" s="5" t="str">
        <f>IFERROR(FIND(".",#REF!,1),"")</f>
        <v/>
      </c>
      <c r="J578" s="5" t="str">
        <f t="shared" si="17"/>
        <v/>
      </c>
    </row>
    <row r="579" spans="1:10">
      <c r="A579" s="7" t="s">
        <v>485</v>
      </c>
      <c r="B579" s="12"/>
      <c r="C579" s="7"/>
      <c r="D579" s="9">
        <v>2080902</v>
      </c>
      <c r="E579" s="10">
        <f t="shared" si="16"/>
        <v>0</v>
      </c>
      <c r="F579" s="9" t="s">
        <v>485</v>
      </c>
      <c r="I579" s="5" t="str">
        <f>IFERROR(FIND(".",#REF!,1),"")</f>
        <v/>
      </c>
      <c r="J579" s="5" t="str">
        <f t="shared" si="17"/>
        <v/>
      </c>
    </row>
    <row r="580" spans="1:10">
      <c r="A580" s="7" t="s">
        <v>486</v>
      </c>
      <c r="B580" s="12"/>
      <c r="C580" s="7"/>
      <c r="D580" s="9">
        <v>2080903</v>
      </c>
      <c r="E580" s="10">
        <f t="shared" si="16"/>
        <v>0</v>
      </c>
      <c r="F580" s="9" t="s">
        <v>486</v>
      </c>
      <c r="I580" s="5" t="str">
        <f>IFERROR(FIND(".",#REF!,1),"")</f>
        <v/>
      </c>
      <c r="J580" s="5" t="str">
        <f t="shared" si="17"/>
        <v/>
      </c>
    </row>
    <row r="581" spans="1:10">
      <c r="A581" s="7" t="s">
        <v>487</v>
      </c>
      <c r="B581" s="12"/>
      <c r="C581" s="7"/>
      <c r="D581" s="9">
        <v>2080904</v>
      </c>
      <c r="E581" s="10">
        <f t="shared" ref="E581:E644" si="18">SUM(B581)</f>
        <v>0</v>
      </c>
      <c r="F581" s="9" t="s">
        <v>487</v>
      </c>
      <c r="I581" s="5" t="str">
        <f>IFERROR(FIND(".",#REF!,1),"")</f>
        <v/>
      </c>
      <c r="J581" s="5" t="str">
        <f t="shared" ref="J581:J644" si="19">IFERROR(FIND(".",$B581,1),"")</f>
        <v/>
      </c>
    </row>
    <row r="582" spans="1:10">
      <c r="A582" s="26" t="s">
        <v>488</v>
      </c>
      <c r="B582" s="12"/>
      <c r="C582" s="26"/>
      <c r="D582" s="9">
        <v>2080905</v>
      </c>
      <c r="E582" s="10">
        <f t="shared" si="18"/>
        <v>0</v>
      </c>
      <c r="F582" s="9" t="s">
        <v>489</v>
      </c>
      <c r="I582" s="5" t="str">
        <f>IFERROR(FIND(".",#REF!,1),"")</f>
        <v/>
      </c>
      <c r="J582" s="5" t="str">
        <f t="shared" si="19"/>
        <v/>
      </c>
    </row>
    <row r="583" spans="1:10">
      <c r="A583" s="7" t="s">
        <v>490</v>
      </c>
      <c r="B583" s="12"/>
      <c r="C583" s="26"/>
      <c r="D583" s="9">
        <v>2080999</v>
      </c>
      <c r="E583" s="10">
        <f t="shared" si="18"/>
        <v>0</v>
      </c>
      <c r="F583" s="9" t="s">
        <v>490</v>
      </c>
      <c r="I583" s="5" t="str">
        <f>IFERROR(FIND(".",#REF!,1),"")</f>
        <v/>
      </c>
      <c r="J583" s="5" t="str">
        <f t="shared" si="19"/>
        <v/>
      </c>
    </row>
    <row r="584" spans="1:10">
      <c r="A584" s="7" t="s">
        <v>491</v>
      </c>
      <c r="B584" s="8">
        <f>SUM(B585:B590)</f>
        <v>60</v>
      </c>
      <c r="C584" s="26"/>
      <c r="D584" s="9">
        <v>20810</v>
      </c>
      <c r="E584" s="10">
        <f t="shared" si="18"/>
        <v>60</v>
      </c>
      <c r="F584" s="9" t="s">
        <v>491</v>
      </c>
      <c r="I584" s="5" t="str">
        <f>IFERROR(FIND(".",#REF!,1),"")</f>
        <v/>
      </c>
      <c r="J584" s="5" t="str">
        <f t="shared" si="19"/>
        <v/>
      </c>
    </row>
    <row r="585" spans="1:10">
      <c r="A585" s="7" t="s">
        <v>492</v>
      </c>
      <c r="B585" s="12"/>
      <c r="C585" s="7"/>
      <c r="D585" s="9">
        <v>2081001</v>
      </c>
      <c r="E585" s="10">
        <f t="shared" si="18"/>
        <v>0</v>
      </c>
      <c r="F585" s="9" t="s">
        <v>492</v>
      </c>
      <c r="I585" s="5" t="str">
        <f>IFERROR(FIND(".",#REF!,1),"")</f>
        <v/>
      </c>
      <c r="J585" s="5" t="str">
        <f t="shared" si="19"/>
        <v/>
      </c>
    </row>
    <row r="586" spans="1:10">
      <c r="A586" s="7" t="s">
        <v>493</v>
      </c>
      <c r="B586" s="12"/>
      <c r="C586" s="7"/>
      <c r="D586" s="9">
        <v>2081002</v>
      </c>
      <c r="E586" s="10">
        <f t="shared" si="18"/>
        <v>0</v>
      </c>
      <c r="F586" s="9" t="s">
        <v>493</v>
      </c>
      <c r="I586" s="5" t="str">
        <f>IFERROR(FIND(".",#REF!,1),"")</f>
        <v/>
      </c>
      <c r="J586" s="5" t="str">
        <f t="shared" si="19"/>
        <v/>
      </c>
    </row>
    <row r="587" spans="1:10">
      <c r="A587" s="7" t="s">
        <v>494</v>
      </c>
      <c r="B587" s="12"/>
      <c r="C587" s="7"/>
      <c r="D587" s="9">
        <v>2081003</v>
      </c>
      <c r="E587" s="10">
        <f t="shared" si="18"/>
        <v>0</v>
      </c>
      <c r="F587" s="9" t="s">
        <v>494</v>
      </c>
      <c r="I587" s="5" t="str">
        <f>IFERROR(FIND(".",#REF!,1),"")</f>
        <v/>
      </c>
      <c r="J587" s="5" t="str">
        <f t="shared" si="19"/>
        <v/>
      </c>
    </row>
    <row r="588" spans="1:10">
      <c r="A588" s="7" t="s">
        <v>495</v>
      </c>
      <c r="B588" s="12">
        <v>60</v>
      </c>
      <c r="C588" s="7"/>
      <c r="D588" s="9">
        <v>2081004</v>
      </c>
      <c r="E588" s="10">
        <f t="shared" si="18"/>
        <v>60</v>
      </c>
      <c r="F588" s="9" t="s">
        <v>495</v>
      </c>
      <c r="I588" s="5" t="str">
        <f>IFERROR(FIND(".",#REF!,1),"")</f>
        <v/>
      </c>
      <c r="J588" s="5" t="str">
        <f t="shared" si="19"/>
        <v/>
      </c>
    </row>
    <row r="589" spans="1:10">
      <c r="A589" s="7" t="s">
        <v>496</v>
      </c>
      <c r="B589" s="12"/>
      <c r="C589" s="7"/>
      <c r="D589" s="9">
        <v>2081005</v>
      </c>
      <c r="E589" s="10">
        <f t="shared" si="18"/>
        <v>0</v>
      </c>
      <c r="F589" s="9" t="s">
        <v>496</v>
      </c>
      <c r="I589" s="5" t="str">
        <f>IFERROR(FIND(".",#REF!,1),"")</f>
        <v/>
      </c>
      <c r="J589" s="5" t="str">
        <f t="shared" si="19"/>
        <v/>
      </c>
    </row>
    <row r="590" spans="1:10">
      <c r="A590" s="7" t="s">
        <v>497</v>
      </c>
      <c r="B590" s="12"/>
      <c r="C590" s="7"/>
      <c r="D590" s="9">
        <v>2081099</v>
      </c>
      <c r="E590" s="10">
        <f t="shared" si="18"/>
        <v>0</v>
      </c>
      <c r="F590" s="9" t="s">
        <v>497</v>
      </c>
      <c r="I590" s="5" t="str">
        <f>IFERROR(FIND(".",#REF!,1),"")</f>
        <v/>
      </c>
      <c r="J590" s="5" t="str">
        <f t="shared" si="19"/>
        <v/>
      </c>
    </row>
    <row r="591" spans="1:10">
      <c r="A591" s="7" t="s">
        <v>498</v>
      </c>
      <c r="B591" s="8">
        <f>SUM(B592:B599)</f>
        <v>349</v>
      </c>
      <c r="C591" s="7"/>
      <c r="D591" s="9">
        <v>20811</v>
      </c>
      <c r="E591" s="10">
        <f t="shared" si="18"/>
        <v>349</v>
      </c>
      <c r="F591" s="9" t="s">
        <v>498</v>
      </c>
      <c r="I591" s="5" t="str">
        <f>IFERROR(FIND(".",#REF!,1),"")</f>
        <v/>
      </c>
      <c r="J591" s="5" t="str">
        <f t="shared" si="19"/>
        <v/>
      </c>
    </row>
    <row r="592" spans="1:10">
      <c r="A592" s="7" t="s">
        <v>12</v>
      </c>
      <c r="B592" s="12">
        <v>109</v>
      </c>
      <c r="C592" s="7"/>
      <c r="D592" s="9">
        <v>2081101</v>
      </c>
      <c r="E592" s="10">
        <f t="shared" si="18"/>
        <v>109</v>
      </c>
      <c r="F592" s="9" t="s">
        <v>12</v>
      </c>
      <c r="I592" s="5" t="str">
        <f>IFERROR(FIND(".",#REF!,1),"")</f>
        <v/>
      </c>
      <c r="J592" s="5" t="str">
        <f t="shared" si="19"/>
        <v/>
      </c>
    </row>
    <row r="593" spans="1:10">
      <c r="A593" s="7" t="s">
        <v>13</v>
      </c>
      <c r="B593" s="12"/>
      <c r="C593" s="7"/>
      <c r="D593" s="9">
        <v>2081102</v>
      </c>
      <c r="E593" s="10">
        <f t="shared" si="18"/>
        <v>0</v>
      </c>
      <c r="F593" s="9" t="s">
        <v>13</v>
      </c>
      <c r="I593" s="5" t="str">
        <f>IFERROR(FIND(".",#REF!,1),"")</f>
        <v/>
      </c>
      <c r="J593" s="5" t="str">
        <f t="shared" si="19"/>
        <v/>
      </c>
    </row>
    <row r="594" spans="1:10">
      <c r="A594" s="7" t="s">
        <v>14</v>
      </c>
      <c r="B594" s="12"/>
      <c r="C594" s="7"/>
      <c r="D594" s="9">
        <v>2081103</v>
      </c>
      <c r="E594" s="10">
        <f t="shared" si="18"/>
        <v>0</v>
      </c>
      <c r="F594" s="9" t="s">
        <v>14</v>
      </c>
      <c r="I594" s="5" t="str">
        <f>IFERROR(FIND(".",#REF!,1),"")</f>
        <v/>
      </c>
      <c r="J594" s="5" t="str">
        <f t="shared" si="19"/>
        <v/>
      </c>
    </row>
    <row r="595" spans="1:10">
      <c r="A595" s="7" t="s">
        <v>499</v>
      </c>
      <c r="B595" s="12"/>
      <c r="C595" s="7"/>
      <c r="D595" s="9">
        <v>2081104</v>
      </c>
      <c r="E595" s="10">
        <f t="shared" si="18"/>
        <v>0</v>
      </c>
      <c r="F595" s="9" t="s">
        <v>499</v>
      </c>
      <c r="I595" s="5" t="str">
        <f>IFERROR(FIND(".",#REF!,1),"")</f>
        <v/>
      </c>
      <c r="J595" s="5" t="str">
        <f t="shared" si="19"/>
        <v/>
      </c>
    </row>
    <row r="596" spans="1:10">
      <c r="A596" s="7" t="s">
        <v>500</v>
      </c>
      <c r="B596" s="12"/>
      <c r="C596" s="7"/>
      <c r="D596" s="9">
        <v>2081105</v>
      </c>
      <c r="E596" s="10">
        <f t="shared" si="18"/>
        <v>0</v>
      </c>
      <c r="F596" s="9" t="s">
        <v>500</v>
      </c>
      <c r="I596" s="5" t="str">
        <f>IFERROR(FIND(".",#REF!,1),"")</f>
        <v/>
      </c>
      <c r="J596" s="5" t="str">
        <f t="shared" si="19"/>
        <v/>
      </c>
    </row>
    <row r="597" spans="1:10">
      <c r="A597" s="7" t="s">
        <v>501</v>
      </c>
      <c r="B597" s="12"/>
      <c r="C597" s="7"/>
      <c r="D597" s="9">
        <v>2081106</v>
      </c>
      <c r="E597" s="10">
        <f t="shared" si="18"/>
        <v>0</v>
      </c>
      <c r="F597" s="9" t="s">
        <v>501</v>
      </c>
      <c r="I597" s="5" t="str">
        <f>IFERROR(FIND(".",#REF!,1),"")</f>
        <v/>
      </c>
      <c r="J597" s="5" t="str">
        <f t="shared" si="19"/>
        <v/>
      </c>
    </row>
    <row r="598" spans="1:10">
      <c r="A598" s="7" t="s">
        <v>502</v>
      </c>
      <c r="B598" s="12"/>
      <c r="C598" s="7"/>
      <c r="D598" s="9">
        <v>2081107</v>
      </c>
      <c r="E598" s="10">
        <f t="shared" si="18"/>
        <v>0</v>
      </c>
      <c r="F598" s="9" t="s">
        <v>502</v>
      </c>
      <c r="I598" s="5" t="str">
        <f>IFERROR(FIND(".",#REF!,1),"")</f>
        <v/>
      </c>
      <c r="J598" s="5" t="str">
        <f t="shared" si="19"/>
        <v/>
      </c>
    </row>
    <row r="599" spans="1:10">
      <c r="A599" s="7" t="s">
        <v>503</v>
      </c>
      <c r="B599" s="12">
        <v>240</v>
      </c>
      <c r="C599" s="7"/>
      <c r="D599" s="9">
        <v>2081199</v>
      </c>
      <c r="E599" s="10">
        <f t="shared" si="18"/>
        <v>240</v>
      </c>
      <c r="F599" s="9" t="s">
        <v>503</v>
      </c>
      <c r="I599" s="5" t="str">
        <f>IFERROR(FIND(".",#REF!,1),"")</f>
        <v/>
      </c>
      <c r="J599" s="5" t="str">
        <f t="shared" si="19"/>
        <v/>
      </c>
    </row>
    <row r="600" spans="1:10">
      <c r="A600" s="7" t="s">
        <v>504</v>
      </c>
      <c r="B600" s="8">
        <f>SUM(B601:B604)</f>
        <v>76</v>
      </c>
      <c r="C600" s="7"/>
      <c r="D600" s="9">
        <v>20816</v>
      </c>
      <c r="E600" s="10">
        <f t="shared" si="18"/>
        <v>76</v>
      </c>
      <c r="F600" s="9" t="s">
        <v>504</v>
      </c>
      <c r="I600" s="5" t="str">
        <f>IFERROR(FIND(".",#REF!,1),"")</f>
        <v/>
      </c>
      <c r="J600" s="5" t="str">
        <f t="shared" si="19"/>
        <v/>
      </c>
    </row>
    <row r="601" spans="1:10">
      <c r="A601" s="7" t="s">
        <v>12</v>
      </c>
      <c r="B601" s="12">
        <v>76</v>
      </c>
      <c r="C601" s="7"/>
      <c r="D601" s="9">
        <v>2081601</v>
      </c>
      <c r="E601" s="10">
        <f t="shared" si="18"/>
        <v>76</v>
      </c>
      <c r="F601" s="9" t="s">
        <v>12</v>
      </c>
      <c r="I601" s="5" t="str">
        <f>IFERROR(FIND(".",#REF!,1),"")</f>
        <v/>
      </c>
      <c r="J601" s="5" t="str">
        <f t="shared" si="19"/>
        <v/>
      </c>
    </row>
    <row r="602" spans="1:10">
      <c r="A602" s="7" t="s">
        <v>13</v>
      </c>
      <c r="B602" s="12"/>
      <c r="C602" s="7"/>
      <c r="D602" s="9">
        <v>2081602</v>
      </c>
      <c r="E602" s="10">
        <f t="shared" si="18"/>
        <v>0</v>
      </c>
      <c r="F602" s="9" t="s">
        <v>13</v>
      </c>
      <c r="I602" s="5" t="str">
        <f>IFERROR(FIND(".",#REF!,1),"")</f>
        <v/>
      </c>
      <c r="J602" s="5" t="str">
        <f t="shared" si="19"/>
        <v/>
      </c>
    </row>
    <row r="603" spans="1:10">
      <c r="A603" s="7" t="s">
        <v>14</v>
      </c>
      <c r="B603" s="12"/>
      <c r="C603" s="7"/>
      <c r="D603" s="9">
        <v>2081603</v>
      </c>
      <c r="E603" s="10">
        <f t="shared" si="18"/>
        <v>0</v>
      </c>
      <c r="F603" s="9" t="s">
        <v>14</v>
      </c>
      <c r="I603" s="5" t="str">
        <f>IFERROR(FIND(".",#REF!,1),"")</f>
        <v/>
      </c>
      <c r="J603" s="5" t="str">
        <f t="shared" si="19"/>
        <v/>
      </c>
    </row>
    <row r="604" spans="1:10">
      <c r="A604" s="7" t="s">
        <v>505</v>
      </c>
      <c r="B604" s="12"/>
      <c r="C604" s="7"/>
      <c r="D604" s="9">
        <v>2081699</v>
      </c>
      <c r="E604" s="10">
        <f t="shared" si="18"/>
        <v>0</v>
      </c>
      <c r="F604" s="9" t="s">
        <v>505</v>
      </c>
      <c r="I604" s="5" t="str">
        <f>IFERROR(FIND(".",#REF!,1),"")</f>
        <v/>
      </c>
      <c r="J604" s="5" t="str">
        <f t="shared" si="19"/>
        <v/>
      </c>
    </row>
    <row r="605" spans="1:10">
      <c r="A605" s="7" t="s">
        <v>506</v>
      </c>
      <c r="B605" s="8">
        <f>SUM(B606:B607)</f>
        <v>0</v>
      </c>
      <c r="C605" s="7"/>
      <c r="D605" s="9">
        <v>20819</v>
      </c>
      <c r="E605" s="10">
        <f t="shared" si="18"/>
        <v>0</v>
      </c>
      <c r="F605" s="9" t="s">
        <v>506</v>
      </c>
      <c r="I605" s="5" t="str">
        <f>IFERROR(FIND(".",#REF!,1),"")</f>
        <v/>
      </c>
      <c r="J605" s="5" t="str">
        <f t="shared" si="19"/>
        <v/>
      </c>
    </row>
    <row r="606" spans="1:10">
      <c r="A606" s="7" t="s">
        <v>507</v>
      </c>
      <c r="B606" s="12"/>
      <c r="C606" s="7"/>
      <c r="D606" s="9">
        <v>2081901</v>
      </c>
      <c r="E606" s="10">
        <f t="shared" si="18"/>
        <v>0</v>
      </c>
      <c r="F606" s="9" t="s">
        <v>507</v>
      </c>
      <c r="I606" s="5" t="str">
        <f>IFERROR(FIND(".",#REF!,1),"")</f>
        <v/>
      </c>
      <c r="J606" s="5" t="str">
        <f t="shared" si="19"/>
        <v/>
      </c>
    </row>
    <row r="607" spans="1:10">
      <c r="A607" s="7" t="s">
        <v>508</v>
      </c>
      <c r="B607" s="12"/>
      <c r="C607" s="7"/>
      <c r="D607" s="9">
        <v>2081902</v>
      </c>
      <c r="E607" s="10">
        <f t="shared" si="18"/>
        <v>0</v>
      </c>
      <c r="F607" s="9" t="s">
        <v>508</v>
      </c>
      <c r="I607" s="5" t="str">
        <f>IFERROR(FIND(".",#REF!,1),"")</f>
        <v/>
      </c>
      <c r="J607" s="5" t="str">
        <f t="shared" si="19"/>
        <v/>
      </c>
    </row>
    <row r="608" spans="1:10">
      <c r="A608" s="7" t="s">
        <v>509</v>
      </c>
      <c r="B608" s="8">
        <f>SUM(B609:B610)</f>
        <v>190</v>
      </c>
      <c r="C608" s="7"/>
      <c r="D608" s="9">
        <v>20820</v>
      </c>
      <c r="E608" s="10">
        <f t="shared" si="18"/>
        <v>190</v>
      </c>
      <c r="F608" s="9" t="s">
        <v>509</v>
      </c>
      <c r="I608" s="5" t="str">
        <f>IFERROR(FIND(".",#REF!,1),"")</f>
        <v/>
      </c>
      <c r="J608" s="5" t="str">
        <f t="shared" si="19"/>
        <v/>
      </c>
    </row>
    <row r="609" spans="1:10">
      <c r="A609" s="7" t="s">
        <v>510</v>
      </c>
      <c r="B609" s="12">
        <v>190</v>
      </c>
      <c r="C609" s="7"/>
      <c r="D609" s="9">
        <v>2082001</v>
      </c>
      <c r="E609" s="10">
        <f t="shared" si="18"/>
        <v>190</v>
      </c>
      <c r="F609" s="9" t="s">
        <v>510</v>
      </c>
      <c r="I609" s="5" t="str">
        <f>IFERROR(FIND(".",#REF!,1),"")</f>
        <v/>
      </c>
      <c r="J609" s="5" t="str">
        <f t="shared" si="19"/>
        <v/>
      </c>
    </row>
    <row r="610" spans="1:10">
      <c r="A610" s="7" t="s">
        <v>511</v>
      </c>
      <c r="B610" s="12"/>
      <c r="C610" s="7"/>
      <c r="D610" s="9">
        <v>2082002</v>
      </c>
      <c r="E610" s="10">
        <f t="shared" si="18"/>
        <v>0</v>
      </c>
      <c r="F610" s="9" t="s">
        <v>511</v>
      </c>
      <c r="I610" s="5" t="str">
        <f>IFERROR(FIND(".",#REF!,1),"")</f>
        <v/>
      </c>
      <c r="J610" s="5" t="str">
        <f t="shared" si="19"/>
        <v/>
      </c>
    </row>
    <row r="611" spans="1:10">
      <c r="A611" s="7" t="s">
        <v>512</v>
      </c>
      <c r="B611" s="8">
        <f>SUM(B612:B613)</f>
        <v>7</v>
      </c>
      <c r="C611" s="7"/>
      <c r="D611" s="9">
        <v>20821</v>
      </c>
      <c r="E611" s="10">
        <f t="shared" si="18"/>
        <v>7</v>
      </c>
      <c r="F611" s="9" t="s">
        <v>512</v>
      </c>
      <c r="I611" s="5" t="str">
        <f>IFERROR(FIND(".",#REF!,1),"")</f>
        <v/>
      </c>
      <c r="J611" s="5" t="str">
        <f t="shared" si="19"/>
        <v/>
      </c>
    </row>
    <row r="612" spans="1:10">
      <c r="A612" s="7" t="s">
        <v>513</v>
      </c>
      <c r="B612" s="12"/>
      <c r="C612" s="7"/>
      <c r="D612" s="9">
        <v>2082101</v>
      </c>
      <c r="E612" s="10">
        <f t="shared" si="18"/>
        <v>0</v>
      </c>
      <c r="F612" s="9" t="s">
        <v>513</v>
      </c>
      <c r="I612" s="5" t="str">
        <f>IFERROR(FIND(".",#REF!,1),"")</f>
        <v/>
      </c>
      <c r="J612" s="5" t="str">
        <f t="shared" si="19"/>
        <v/>
      </c>
    </row>
    <row r="613" spans="1:10">
      <c r="A613" s="7" t="s">
        <v>514</v>
      </c>
      <c r="B613" s="12">
        <v>7</v>
      </c>
      <c r="C613" s="7"/>
      <c r="D613" s="9">
        <v>2082102</v>
      </c>
      <c r="E613" s="10">
        <f t="shared" si="18"/>
        <v>7</v>
      </c>
      <c r="F613" s="9" t="s">
        <v>514</v>
      </c>
      <c r="I613" s="5" t="str">
        <f>IFERROR(FIND(".",#REF!,1),"")</f>
        <v/>
      </c>
      <c r="J613" s="5" t="str">
        <f t="shared" si="19"/>
        <v/>
      </c>
    </row>
    <row r="614" spans="1:10">
      <c r="A614" s="7" t="s">
        <v>515</v>
      </c>
      <c r="B614" s="8">
        <f>SUM(B615:B616)</f>
        <v>0</v>
      </c>
      <c r="C614" s="7"/>
      <c r="D614" s="9">
        <v>20824</v>
      </c>
      <c r="E614" s="10">
        <f t="shared" si="18"/>
        <v>0</v>
      </c>
      <c r="F614" s="9" t="s">
        <v>515</v>
      </c>
      <c r="I614" s="5" t="str">
        <f>IFERROR(FIND(".",#REF!,1),"")</f>
        <v/>
      </c>
      <c r="J614" s="5" t="str">
        <f t="shared" si="19"/>
        <v/>
      </c>
    </row>
    <row r="615" spans="1:10">
      <c r="A615" s="7" t="s">
        <v>516</v>
      </c>
      <c r="B615" s="12"/>
      <c r="C615" s="7"/>
      <c r="D615" s="9">
        <v>2082401</v>
      </c>
      <c r="E615" s="10">
        <f t="shared" si="18"/>
        <v>0</v>
      </c>
      <c r="F615" s="9" t="s">
        <v>517</v>
      </c>
      <c r="I615" s="5" t="str">
        <f>IFERROR(FIND(".",#REF!,1),"")</f>
        <v/>
      </c>
      <c r="J615" s="5" t="str">
        <f t="shared" si="19"/>
        <v/>
      </c>
    </row>
    <row r="616" spans="1:10">
      <c r="A616" s="7" t="s">
        <v>518</v>
      </c>
      <c r="B616" s="12"/>
      <c r="C616" s="7"/>
      <c r="D616" s="9">
        <v>2082402</v>
      </c>
      <c r="E616" s="10">
        <f t="shared" si="18"/>
        <v>0</v>
      </c>
      <c r="F616" s="9" t="s">
        <v>518</v>
      </c>
      <c r="I616" s="5" t="str">
        <f>IFERROR(FIND(".",#REF!,1),"")</f>
        <v/>
      </c>
      <c r="J616" s="5" t="str">
        <f t="shared" si="19"/>
        <v/>
      </c>
    </row>
    <row r="617" spans="1:10">
      <c r="A617" s="7" t="s">
        <v>519</v>
      </c>
      <c r="B617" s="8">
        <f>SUM(B618:B619)</f>
        <v>126</v>
      </c>
      <c r="C617" s="7"/>
      <c r="D617" s="9">
        <v>20825</v>
      </c>
      <c r="E617" s="10">
        <f t="shared" si="18"/>
        <v>126</v>
      </c>
      <c r="F617" s="9" t="s">
        <v>519</v>
      </c>
      <c r="I617" s="5" t="str">
        <f>IFERROR(FIND(".",#REF!,1),"")</f>
        <v/>
      </c>
      <c r="J617" s="5" t="str">
        <f t="shared" si="19"/>
        <v/>
      </c>
    </row>
    <row r="618" spans="1:10">
      <c r="A618" s="7" t="s">
        <v>520</v>
      </c>
      <c r="B618" s="12">
        <v>126</v>
      </c>
      <c r="C618" s="7"/>
      <c r="D618" s="9">
        <v>2082501</v>
      </c>
      <c r="E618" s="10">
        <f t="shared" si="18"/>
        <v>126</v>
      </c>
      <c r="F618" s="9" t="s">
        <v>520</v>
      </c>
      <c r="I618" s="5" t="str">
        <f>IFERROR(FIND(".",#REF!,1),"")</f>
        <v/>
      </c>
      <c r="J618" s="5" t="str">
        <f t="shared" si="19"/>
        <v/>
      </c>
    </row>
    <row r="619" spans="1:10">
      <c r="A619" s="7" t="s">
        <v>521</v>
      </c>
      <c r="B619" s="12"/>
      <c r="C619" s="7"/>
      <c r="D619" s="9">
        <v>2082502</v>
      </c>
      <c r="E619" s="10">
        <f t="shared" si="18"/>
        <v>0</v>
      </c>
      <c r="F619" s="9" t="s">
        <v>521</v>
      </c>
      <c r="I619" s="5" t="str">
        <f>IFERROR(FIND(".",#REF!,1),"")</f>
        <v/>
      </c>
      <c r="J619" s="5" t="str">
        <f t="shared" si="19"/>
        <v/>
      </c>
    </row>
    <row r="620" spans="1:10">
      <c r="A620" s="7" t="s">
        <v>522</v>
      </c>
      <c r="B620" s="8">
        <f>SUM(B621:B623)</f>
        <v>1879</v>
      </c>
      <c r="C620" s="7"/>
      <c r="D620" s="9">
        <v>20826</v>
      </c>
      <c r="E620" s="10">
        <f t="shared" si="18"/>
        <v>1879</v>
      </c>
      <c r="F620" s="9" t="s">
        <v>522</v>
      </c>
      <c r="I620" s="5" t="str">
        <f>IFERROR(FIND(".",#REF!,1),"")</f>
        <v/>
      </c>
      <c r="J620" s="5" t="str">
        <f t="shared" si="19"/>
        <v/>
      </c>
    </row>
    <row r="621" spans="1:10">
      <c r="A621" s="7" t="s">
        <v>523</v>
      </c>
      <c r="B621" s="12"/>
      <c r="C621" s="7"/>
      <c r="D621" s="9">
        <v>2082601</v>
      </c>
      <c r="E621" s="10">
        <f t="shared" si="18"/>
        <v>0</v>
      </c>
      <c r="F621" s="9" t="s">
        <v>523</v>
      </c>
      <c r="I621" s="5" t="str">
        <f>IFERROR(FIND(".",#REF!,1),"")</f>
        <v/>
      </c>
      <c r="J621" s="5" t="str">
        <f t="shared" si="19"/>
        <v/>
      </c>
    </row>
    <row r="622" spans="1:10">
      <c r="A622" s="7" t="s">
        <v>524</v>
      </c>
      <c r="B622" s="12">
        <v>1879</v>
      </c>
      <c r="C622" s="7"/>
      <c r="D622" s="9">
        <v>2082602</v>
      </c>
      <c r="E622" s="10">
        <f t="shared" si="18"/>
        <v>1879</v>
      </c>
      <c r="F622" s="9" t="s">
        <v>524</v>
      </c>
      <c r="I622" s="5" t="str">
        <f>IFERROR(FIND(".",#REF!,1),"")</f>
        <v/>
      </c>
      <c r="J622" s="5" t="str">
        <f t="shared" si="19"/>
        <v/>
      </c>
    </row>
    <row r="623" spans="1:10">
      <c r="A623" s="7" t="s">
        <v>525</v>
      </c>
      <c r="B623" s="12"/>
      <c r="C623" s="7"/>
      <c r="D623" s="9">
        <v>2082699</v>
      </c>
      <c r="E623" s="10">
        <f t="shared" si="18"/>
        <v>0</v>
      </c>
      <c r="F623" s="9" t="s">
        <v>525</v>
      </c>
      <c r="I623" s="5" t="str">
        <f>IFERROR(FIND(".",#REF!,1),"")</f>
        <v/>
      </c>
      <c r="J623" s="5" t="str">
        <f t="shared" si="19"/>
        <v/>
      </c>
    </row>
    <row r="624" spans="1:10">
      <c r="A624" s="7" t="s">
        <v>526</v>
      </c>
      <c r="B624" s="8">
        <f>SUM(B625:B628)</f>
        <v>71</v>
      </c>
      <c r="C624" s="7"/>
      <c r="D624" s="9">
        <v>20827</v>
      </c>
      <c r="E624" s="10">
        <f t="shared" si="18"/>
        <v>71</v>
      </c>
      <c r="F624" s="9" t="s">
        <v>526</v>
      </c>
      <c r="I624" s="5" t="str">
        <f>IFERROR(FIND(".",#REF!,1),"")</f>
        <v/>
      </c>
      <c r="J624" s="5" t="str">
        <f t="shared" si="19"/>
        <v/>
      </c>
    </row>
    <row r="625" spans="1:10">
      <c r="A625" s="7" t="s">
        <v>527</v>
      </c>
      <c r="B625" s="12">
        <v>65</v>
      </c>
      <c r="C625" s="7"/>
      <c r="D625" s="9">
        <v>2082701</v>
      </c>
      <c r="E625" s="10">
        <f t="shared" si="18"/>
        <v>65</v>
      </c>
      <c r="F625" s="9" t="s">
        <v>527</v>
      </c>
      <c r="I625" s="5" t="str">
        <f>IFERROR(FIND(".",#REF!,1),"")</f>
        <v/>
      </c>
      <c r="J625" s="5" t="str">
        <f t="shared" si="19"/>
        <v/>
      </c>
    </row>
    <row r="626" spans="1:10">
      <c r="A626" s="7" t="s">
        <v>528</v>
      </c>
      <c r="B626" s="12"/>
      <c r="C626" s="7"/>
      <c r="D626" s="9">
        <v>2082702</v>
      </c>
      <c r="E626" s="10">
        <f t="shared" si="18"/>
        <v>0</v>
      </c>
      <c r="F626" s="9" t="s">
        <v>528</v>
      </c>
      <c r="I626" s="5" t="str">
        <f>IFERROR(FIND(".",#REF!,1),"")</f>
        <v/>
      </c>
      <c r="J626" s="5" t="str">
        <f t="shared" si="19"/>
        <v/>
      </c>
    </row>
    <row r="627" spans="1:10">
      <c r="A627" s="7" t="s">
        <v>529</v>
      </c>
      <c r="B627" s="12"/>
      <c r="C627" s="7"/>
      <c r="D627" s="9">
        <v>2082703</v>
      </c>
      <c r="E627" s="10">
        <f t="shared" si="18"/>
        <v>0</v>
      </c>
      <c r="F627" s="9" t="s">
        <v>529</v>
      </c>
      <c r="I627" s="5" t="str">
        <f>IFERROR(FIND(".",#REF!,1),"")</f>
        <v/>
      </c>
      <c r="J627" s="5" t="str">
        <f t="shared" si="19"/>
        <v/>
      </c>
    </row>
    <row r="628" spans="1:10">
      <c r="A628" s="7" t="s">
        <v>530</v>
      </c>
      <c r="B628" s="12">
        <v>6</v>
      </c>
      <c r="C628" s="26"/>
      <c r="D628" s="9">
        <v>2082799</v>
      </c>
      <c r="E628" s="10">
        <f t="shared" si="18"/>
        <v>6</v>
      </c>
      <c r="F628" s="9" t="s">
        <v>530</v>
      </c>
      <c r="I628" s="5" t="str">
        <f>IFERROR(FIND(".",#REF!,1),"")</f>
        <v/>
      </c>
      <c r="J628" s="5" t="str">
        <f t="shared" si="19"/>
        <v/>
      </c>
    </row>
    <row r="629" spans="1:10">
      <c r="A629" s="27" t="s">
        <v>531</v>
      </c>
      <c r="B629" s="8">
        <f>SUM(B630:B636)</f>
        <v>40</v>
      </c>
      <c r="C629" s="7"/>
      <c r="D629" s="9">
        <v>20828</v>
      </c>
      <c r="E629" s="10">
        <f t="shared" si="18"/>
        <v>40</v>
      </c>
      <c r="F629" s="9" t="s">
        <v>532</v>
      </c>
      <c r="I629" s="5" t="str">
        <f>IFERROR(FIND(".",#REF!,1),"")</f>
        <v/>
      </c>
      <c r="J629" s="5" t="str">
        <f t="shared" si="19"/>
        <v/>
      </c>
    </row>
    <row r="630" spans="1:10">
      <c r="A630" s="26" t="s">
        <v>411</v>
      </c>
      <c r="B630" s="12">
        <v>10</v>
      </c>
      <c r="C630" s="7"/>
      <c r="D630" s="9">
        <v>2082801</v>
      </c>
      <c r="E630" s="10">
        <f t="shared" si="18"/>
        <v>10</v>
      </c>
      <c r="F630" s="9" t="s">
        <v>12</v>
      </c>
      <c r="I630" s="5" t="str">
        <f>IFERROR(FIND(".",#REF!,1),"")</f>
        <v/>
      </c>
      <c r="J630" s="5" t="str">
        <f t="shared" si="19"/>
        <v/>
      </c>
    </row>
    <row r="631" spans="1:10">
      <c r="A631" s="26" t="s">
        <v>533</v>
      </c>
      <c r="B631" s="12"/>
      <c r="C631" s="7"/>
      <c r="D631" s="9">
        <v>2082802</v>
      </c>
      <c r="E631" s="10">
        <f t="shared" si="18"/>
        <v>0</v>
      </c>
      <c r="F631" s="9" t="s">
        <v>13</v>
      </c>
      <c r="I631" s="5" t="str">
        <f>IFERROR(FIND(".",#REF!,1),"")</f>
        <v/>
      </c>
      <c r="J631" s="5" t="str">
        <f t="shared" si="19"/>
        <v/>
      </c>
    </row>
    <row r="632" spans="1:10">
      <c r="A632" s="26" t="s">
        <v>413</v>
      </c>
      <c r="B632" s="12"/>
      <c r="C632" s="7"/>
      <c r="D632" s="9">
        <v>2082803</v>
      </c>
      <c r="E632" s="10">
        <f t="shared" si="18"/>
        <v>0</v>
      </c>
      <c r="F632" s="9" t="s">
        <v>14</v>
      </c>
      <c r="I632" s="5" t="str">
        <f>IFERROR(FIND(".",#REF!,1),"")</f>
        <v/>
      </c>
      <c r="J632" s="5" t="str">
        <f t="shared" si="19"/>
        <v/>
      </c>
    </row>
    <row r="633" spans="1:10">
      <c r="A633" s="26" t="s">
        <v>534</v>
      </c>
      <c r="B633" s="12">
        <v>30</v>
      </c>
      <c r="C633" s="7"/>
      <c r="D633" s="9">
        <v>2082804</v>
      </c>
      <c r="E633" s="10">
        <f t="shared" si="18"/>
        <v>30</v>
      </c>
      <c r="F633" s="9" t="s">
        <v>535</v>
      </c>
      <c r="I633" s="5" t="str">
        <f>IFERROR(FIND(".",#REF!,1),"")</f>
        <v/>
      </c>
      <c r="J633" s="5" t="str">
        <f t="shared" si="19"/>
        <v/>
      </c>
    </row>
    <row r="634" spans="1:10">
      <c r="A634" s="26" t="s">
        <v>536</v>
      </c>
      <c r="B634" s="12"/>
      <c r="C634" s="7"/>
      <c r="D634" s="9">
        <v>2082805</v>
      </c>
      <c r="E634" s="10">
        <f t="shared" si="18"/>
        <v>0</v>
      </c>
      <c r="F634" s="9" t="s">
        <v>537</v>
      </c>
      <c r="I634" s="5" t="str">
        <f>IFERROR(FIND(".",#REF!,1),"")</f>
        <v/>
      </c>
      <c r="J634" s="5" t="str">
        <f t="shared" si="19"/>
        <v/>
      </c>
    </row>
    <row r="635" spans="1:10">
      <c r="A635" s="26" t="s">
        <v>538</v>
      </c>
      <c r="B635" s="12"/>
      <c r="C635" s="7"/>
      <c r="D635" s="9">
        <v>2082850</v>
      </c>
      <c r="E635" s="10">
        <f t="shared" si="18"/>
        <v>0</v>
      </c>
      <c r="F635" s="9" t="s">
        <v>21</v>
      </c>
      <c r="I635" s="5" t="str">
        <f>IFERROR(FIND(".",#REF!,1),"")</f>
        <v/>
      </c>
      <c r="J635" s="5" t="str">
        <f t="shared" si="19"/>
        <v/>
      </c>
    </row>
    <row r="636" spans="1:10">
      <c r="A636" s="26" t="s">
        <v>539</v>
      </c>
      <c r="B636" s="12"/>
      <c r="C636" s="7"/>
      <c r="D636" s="9">
        <v>2082899</v>
      </c>
      <c r="E636" s="10">
        <f t="shared" si="18"/>
        <v>0</v>
      </c>
      <c r="F636" s="9" t="s">
        <v>540</v>
      </c>
      <c r="I636" s="5" t="str">
        <f>IFERROR(FIND(".",#REF!,1),"")</f>
        <v/>
      </c>
      <c r="J636" s="5" t="str">
        <f t="shared" si="19"/>
        <v/>
      </c>
    </row>
    <row r="637" spans="1:10">
      <c r="A637" s="7" t="s">
        <v>541</v>
      </c>
      <c r="B637" s="12">
        <v>97</v>
      </c>
      <c r="C637" s="7"/>
      <c r="D637" s="9">
        <v>20899</v>
      </c>
      <c r="E637" s="10">
        <f t="shared" si="18"/>
        <v>97</v>
      </c>
      <c r="F637" s="9" t="s">
        <v>541</v>
      </c>
      <c r="I637" s="5" t="str">
        <f>IFERROR(FIND(".",#REF!,1),"")</f>
        <v/>
      </c>
      <c r="J637" s="5" t="str">
        <f t="shared" si="19"/>
        <v/>
      </c>
    </row>
    <row r="638" spans="1:10">
      <c r="A638" s="7" t="s">
        <v>542</v>
      </c>
      <c r="B638" s="28">
        <f>SUM(B639,B644,B657,B661,B673,B676,B680,B685,B689,B693,B696,B705,B707,)</f>
        <v>6717</v>
      </c>
      <c r="C638" s="7"/>
      <c r="D638" s="9">
        <v>210</v>
      </c>
      <c r="E638" s="10">
        <f t="shared" si="18"/>
        <v>6717</v>
      </c>
      <c r="F638" s="9" t="s">
        <v>543</v>
      </c>
      <c r="H638" s="5" t="s">
        <v>544</v>
      </c>
      <c r="I638" s="5" t="str">
        <f>IFERROR(FIND(".",#REF!,1),"")</f>
        <v/>
      </c>
      <c r="J638" s="5" t="str">
        <f t="shared" si="19"/>
        <v/>
      </c>
    </row>
    <row r="639" spans="1:10">
      <c r="A639" s="7" t="s">
        <v>545</v>
      </c>
      <c r="B639" s="8">
        <f>SUM(B640:B643)</f>
        <v>620</v>
      </c>
      <c r="C639" s="7"/>
      <c r="D639" s="9">
        <v>21001</v>
      </c>
      <c r="E639" s="10">
        <f t="shared" si="18"/>
        <v>620</v>
      </c>
      <c r="F639" s="9" t="s">
        <v>546</v>
      </c>
      <c r="I639" s="5" t="str">
        <f>IFERROR(FIND(".",#REF!,1),"")</f>
        <v/>
      </c>
      <c r="J639" s="5" t="str">
        <f t="shared" si="19"/>
        <v/>
      </c>
    </row>
    <row r="640" spans="1:10">
      <c r="A640" s="7" t="s">
        <v>12</v>
      </c>
      <c r="B640" s="12">
        <v>531</v>
      </c>
      <c r="C640" s="7"/>
      <c r="D640" s="9">
        <v>2100101</v>
      </c>
      <c r="E640" s="10">
        <f t="shared" si="18"/>
        <v>531</v>
      </c>
      <c r="F640" s="9" t="s">
        <v>12</v>
      </c>
      <c r="I640" s="5" t="str">
        <f>IFERROR(FIND(".",#REF!,1),"")</f>
        <v/>
      </c>
      <c r="J640" s="5" t="str">
        <f t="shared" si="19"/>
        <v/>
      </c>
    </row>
    <row r="641" spans="1:10">
      <c r="A641" s="7" t="s">
        <v>13</v>
      </c>
      <c r="B641" s="12"/>
      <c r="C641" s="7"/>
      <c r="D641" s="9">
        <v>2100102</v>
      </c>
      <c r="E641" s="10">
        <f t="shared" si="18"/>
        <v>0</v>
      </c>
      <c r="F641" s="9" t="s">
        <v>13</v>
      </c>
      <c r="I641" s="5" t="str">
        <f>IFERROR(FIND(".",#REF!,1),"")</f>
        <v/>
      </c>
      <c r="J641" s="5" t="str">
        <f t="shared" si="19"/>
        <v/>
      </c>
    </row>
    <row r="642" spans="1:10">
      <c r="A642" s="7" t="s">
        <v>14</v>
      </c>
      <c r="B642" s="12"/>
      <c r="C642" s="7"/>
      <c r="D642" s="9">
        <v>2100103</v>
      </c>
      <c r="E642" s="10">
        <f t="shared" si="18"/>
        <v>0</v>
      </c>
      <c r="F642" s="9" t="s">
        <v>14</v>
      </c>
      <c r="I642" s="5" t="str">
        <f>IFERROR(FIND(".",#REF!,1),"")</f>
        <v/>
      </c>
      <c r="J642" s="5" t="str">
        <f t="shared" si="19"/>
        <v/>
      </c>
    </row>
    <row r="643" spans="1:10">
      <c r="A643" s="7" t="s">
        <v>547</v>
      </c>
      <c r="B643" s="12">
        <v>89</v>
      </c>
      <c r="C643" s="7"/>
      <c r="D643" s="9">
        <v>2100199</v>
      </c>
      <c r="E643" s="10">
        <f t="shared" si="18"/>
        <v>89</v>
      </c>
      <c r="F643" s="9" t="s">
        <v>548</v>
      </c>
      <c r="I643" s="5" t="str">
        <f>IFERROR(FIND(".",#REF!,1),"")</f>
        <v/>
      </c>
      <c r="J643" s="5" t="str">
        <f t="shared" si="19"/>
        <v/>
      </c>
    </row>
    <row r="644" spans="1:10">
      <c r="A644" s="7" t="s">
        <v>549</v>
      </c>
      <c r="B644" s="8">
        <f>SUM(B645:B656)</f>
        <v>0</v>
      </c>
      <c r="C644" s="7"/>
      <c r="D644" s="9">
        <v>21002</v>
      </c>
      <c r="E644" s="10">
        <f t="shared" si="18"/>
        <v>0</v>
      </c>
      <c r="F644" s="9" t="s">
        <v>549</v>
      </c>
      <c r="I644" s="5" t="str">
        <f>IFERROR(FIND(".",#REF!,1),"")</f>
        <v/>
      </c>
      <c r="J644" s="5" t="str">
        <f t="shared" si="19"/>
        <v/>
      </c>
    </row>
    <row r="645" spans="1:10">
      <c r="A645" s="7" t="s">
        <v>550</v>
      </c>
      <c r="B645" s="12"/>
      <c r="C645" s="7"/>
      <c r="D645" s="9">
        <v>2100201</v>
      </c>
      <c r="E645" s="10">
        <f t="shared" ref="E645:E708" si="20">SUM(B645)</f>
        <v>0</v>
      </c>
      <c r="F645" s="9" t="s">
        <v>550</v>
      </c>
      <c r="I645" s="5" t="str">
        <f>IFERROR(FIND(".",#REF!,1),"")</f>
        <v/>
      </c>
      <c r="J645" s="5" t="str">
        <f t="shared" ref="J645:J708" si="21">IFERROR(FIND(".",$B645,1),"")</f>
        <v/>
      </c>
    </row>
    <row r="646" spans="1:10">
      <c r="A646" s="7" t="s">
        <v>551</v>
      </c>
      <c r="B646" s="12"/>
      <c r="C646" s="26"/>
      <c r="D646" s="9">
        <v>2100202</v>
      </c>
      <c r="E646" s="10">
        <f t="shared" si="20"/>
        <v>0</v>
      </c>
      <c r="F646" s="9" t="s">
        <v>551</v>
      </c>
      <c r="I646" s="5" t="str">
        <f>IFERROR(FIND(".",#REF!,1),"")</f>
        <v/>
      </c>
      <c r="J646" s="5" t="str">
        <f t="shared" si="21"/>
        <v/>
      </c>
    </row>
    <row r="647" spans="1:10">
      <c r="A647" s="7" t="s">
        <v>552</v>
      </c>
      <c r="B647" s="12"/>
      <c r="C647" s="26"/>
      <c r="D647" s="9">
        <v>2100203</v>
      </c>
      <c r="E647" s="10">
        <f t="shared" si="20"/>
        <v>0</v>
      </c>
      <c r="F647" s="9" t="s">
        <v>552</v>
      </c>
      <c r="I647" s="5" t="str">
        <f>IFERROR(FIND(".",#REF!,1),"")</f>
        <v/>
      </c>
      <c r="J647" s="5" t="str">
        <f t="shared" si="21"/>
        <v/>
      </c>
    </row>
    <row r="648" spans="1:10">
      <c r="A648" s="7" t="s">
        <v>553</v>
      </c>
      <c r="B648" s="12"/>
      <c r="C648" s="26"/>
      <c r="D648" s="9">
        <v>2100204</v>
      </c>
      <c r="E648" s="10">
        <f t="shared" si="20"/>
        <v>0</v>
      </c>
      <c r="F648" s="9" t="s">
        <v>553</v>
      </c>
      <c r="I648" s="5" t="str">
        <f>IFERROR(FIND(".",#REF!,1),"")</f>
        <v/>
      </c>
      <c r="J648" s="5" t="str">
        <f t="shared" si="21"/>
        <v/>
      </c>
    </row>
    <row r="649" spans="1:10">
      <c r="A649" s="7" t="s">
        <v>554</v>
      </c>
      <c r="B649" s="12"/>
      <c r="C649" s="7"/>
      <c r="D649" s="9">
        <v>2100205</v>
      </c>
      <c r="E649" s="10">
        <f t="shared" si="20"/>
        <v>0</v>
      </c>
      <c r="F649" s="9" t="s">
        <v>554</v>
      </c>
      <c r="I649" s="5" t="str">
        <f>IFERROR(FIND(".",#REF!,1),"")</f>
        <v/>
      </c>
      <c r="J649" s="5" t="str">
        <f t="shared" si="21"/>
        <v/>
      </c>
    </row>
    <row r="650" spans="1:10">
      <c r="A650" s="7" t="s">
        <v>555</v>
      </c>
      <c r="B650" s="12"/>
      <c r="C650" s="7"/>
      <c r="D650" s="9">
        <v>2100206</v>
      </c>
      <c r="E650" s="10">
        <f t="shared" si="20"/>
        <v>0</v>
      </c>
      <c r="F650" s="9" t="s">
        <v>555</v>
      </c>
      <c r="I650" s="5" t="str">
        <f>IFERROR(FIND(".",#REF!,1),"")</f>
        <v/>
      </c>
      <c r="J650" s="5" t="str">
        <f t="shared" si="21"/>
        <v/>
      </c>
    </row>
    <row r="651" spans="1:10">
      <c r="A651" s="7" t="s">
        <v>556</v>
      </c>
      <c r="B651" s="12"/>
      <c r="C651" s="7"/>
      <c r="D651" s="9">
        <v>2100207</v>
      </c>
      <c r="E651" s="10">
        <f t="shared" si="20"/>
        <v>0</v>
      </c>
      <c r="F651" s="9" t="s">
        <v>556</v>
      </c>
      <c r="I651" s="5" t="str">
        <f>IFERROR(FIND(".",#REF!,1),"")</f>
        <v/>
      </c>
      <c r="J651" s="5" t="str">
        <f t="shared" si="21"/>
        <v/>
      </c>
    </row>
    <row r="652" spans="1:10">
      <c r="A652" s="7" t="s">
        <v>557</v>
      </c>
      <c r="B652" s="12"/>
      <c r="C652" s="7"/>
      <c r="D652" s="9">
        <v>2100208</v>
      </c>
      <c r="E652" s="10">
        <f t="shared" si="20"/>
        <v>0</v>
      </c>
      <c r="F652" s="9" t="s">
        <v>557</v>
      </c>
      <c r="I652" s="5" t="str">
        <f>IFERROR(FIND(".",#REF!,1),"")</f>
        <v/>
      </c>
      <c r="J652" s="5" t="str">
        <f t="shared" si="21"/>
        <v/>
      </c>
    </row>
    <row r="653" spans="1:10">
      <c r="A653" s="7" t="s">
        <v>558</v>
      </c>
      <c r="B653" s="12"/>
      <c r="C653" s="7"/>
      <c r="D653" s="9">
        <v>2100209</v>
      </c>
      <c r="E653" s="10">
        <f t="shared" si="20"/>
        <v>0</v>
      </c>
      <c r="F653" s="9" t="s">
        <v>558</v>
      </c>
      <c r="I653" s="5" t="str">
        <f>IFERROR(FIND(".",#REF!,1),"")</f>
        <v/>
      </c>
      <c r="J653" s="5" t="str">
        <f t="shared" si="21"/>
        <v/>
      </c>
    </row>
    <row r="654" spans="1:10">
      <c r="A654" s="7" t="s">
        <v>559</v>
      </c>
      <c r="B654" s="12"/>
      <c r="C654" s="7"/>
      <c r="D654" s="9">
        <v>2100210</v>
      </c>
      <c r="E654" s="10">
        <f t="shared" si="20"/>
        <v>0</v>
      </c>
      <c r="F654" s="9" t="s">
        <v>559</v>
      </c>
      <c r="I654" s="5" t="str">
        <f>IFERROR(FIND(".",#REF!,1),"")</f>
        <v/>
      </c>
      <c r="J654" s="5" t="str">
        <f t="shared" si="21"/>
        <v/>
      </c>
    </row>
    <row r="655" spans="1:10">
      <c r="A655" s="7" t="s">
        <v>560</v>
      </c>
      <c r="B655" s="12"/>
      <c r="C655" s="26"/>
      <c r="D655" s="9">
        <v>2100211</v>
      </c>
      <c r="E655" s="10">
        <f t="shared" si="20"/>
        <v>0</v>
      </c>
      <c r="F655" s="9" t="s">
        <v>560</v>
      </c>
      <c r="I655" s="5" t="str">
        <f>IFERROR(FIND(".",#REF!,1),"")</f>
        <v/>
      </c>
      <c r="J655" s="5" t="str">
        <f t="shared" si="21"/>
        <v/>
      </c>
    </row>
    <row r="656" spans="1:10">
      <c r="A656" s="7" t="s">
        <v>561</v>
      </c>
      <c r="B656" s="12"/>
      <c r="C656" s="26"/>
      <c r="D656" s="9">
        <v>2100299</v>
      </c>
      <c r="E656" s="10">
        <f t="shared" si="20"/>
        <v>0</v>
      </c>
      <c r="F656" s="9" t="s">
        <v>561</v>
      </c>
      <c r="I656" s="5" t="str">
        <f>IFERROR(FIND(".",#REF!,1),"")</f>
        <v/>
      </c>
      <c r="J656" s="5" t="str">
        <f t="shared" si="21"/>
        <v/>
      </c>
    </row>
    <row r="657" spans="1:10">
      <c r="A657" s="7" t="s">
        <v>562</v>
      </c>
      <c r="B657" s="8">
        <f>SUM(B658:B660)</f>
        <v>142</v>
      </c>
      <c r="C657" s="26"/>
      <c r="D657" s="9">
        <v>21003</v>
      </c>
      <c r="E657" s="10">
        <f t="shared" si="20"/>
        <v>142</v>
      </c>
      <c r="F657" s="9" t="s">
        <v>562</v>
      </c>
      <c r="I657" s="5" t="str">
        <f>IFERROR(FIND(".",#REF!,1),"")</f>
        <v/>
      </c>
      <c r="J657" s="5" t="str">
        <f t="shared" si="21"/>
        <v/>
      </c>
    </row>
    <row r="658" spans="1:10">
      <c r="A658" s="7" t="s">
        <v>563</v>
      </c>
      <c r="B658" s="12"/>
      <c r="C658" s="26"/>
      <c r="D658" s="9">
        <v>2100301</v>
      </c>
      <c r="E658" s="10">
        <f t="shared" si="20"/>
        <v>0</v>
      </c>
      <c r="F658" s="9" t="s">
        <v>563</v>
      </c>
      <c r="I658" s="5" t="str">
        <f>IFERROR(FIND(".",#REF!,1),"")</f>
        <v/>
      </c>
      <c r="J658" s="5" t="str">
        <f t="shared" si="21"/>
        <v/>
      </c>
    </row>
    <row r="659" spans="1:10">
      <c r="A659" s="7" t="s">
        <v>564</v>
      </c>
      <c r="B659" s="12">
        <v>60</v>
      </c>
      <c r="C659" s="26"/>
      <c r="D659" s="9">
        <v>2100302</v>
      </c>
      <c r="E659" s="10">
        <f t="shared" si="20"/>
        <v>60</v>
      </c>
      <c r="F659" s="9" t="s">
        <v>564</v>
      </c>
      <c r="I659" s="5" t="str">
        <f>IFERROR(FIND(".",#REF!,1),"")</f>
        <v/>
      </c>
      <c r="J659" s="5" t="str">
        <f t="shared" si="21"/>
        <v/>
      </c>
    </row>
    <row r="660" spans="1:10">
      <c r="A660" s="7" t="s">
        <v>565</v>
      </c>
      <c r="B660" s="12">
        <v>82</v>
      </c>
      <c r="C660" s="26"/>
      <c r="D660" s="9">
        <v>2100399</v>
      </c>
      <c r="E660" s="10">
        <f t="shared" si="20"/>
        <v>82</v>
      </c>
      <c r="F660" s="9" t="s">
        <v>565</v>
      </c>
      <c r="I660" s="5" t="str">
        <f>IFERROR(FIND(".",#REF!,1),"")</f>
        <v/>
      </c>
      <c r="J660" s="5" t="str">
        <f t="shared" si="21"/>
        <v/>
      </c>
    </row>
    <row r="661" spans="1:10">
      <c r="A661" s="7" t="s">
        <v>566</v>
      </c>
      <c r="B661" s="8">
        <f>SUM(B662:B672)</f>
        <v>2142</v>
      </c>
      <c r="C661" s="26"/>
      <c r="D661" s="9">
        <v>21004</v>
      </c>
      <c r="E661" s="10">
        <f t="shared" si="20"/>
        <v>2142</v>
      </c>
      <c r="F661" s="9" t="s">
        <v>566</v>
      </c>
      <c r="I661" s="5" t="str">
        <f>IFERROR(FIND(".",#REF!,1),"")</f>
        <v/>
      </c>
      <c r="J661" s="5" t="str">
        <f t="shared" si="21"/>
        <v/>
      </c>
    </row>
    <row r="662" spans="1:10">
      <c r="A662" s="7" t="s">
        <v>567</v>
      </c>
      <c r="B662" s="12">
        <v>275</v>
      </c>
      <c r="C662" s="26"/>
      <c r="D662" s="9">
        <v>2100401</v>
      </c>
      <c r="E662" s="10">
        <f t="shared" si="20"/>
        <v>275</v>
      </c>
      <c r="F662" s="9" t="s">
        <v>567</v>
      </c>
      <c r="I662" s="5" t="str">
        <f>IFERROR(FIND(".",#REF!,1),"")</f>
        <v/>
      </c>
      <c r="J662" s="5" t="str">
        <f t="shared" si="21"/>
        <v/>
      </c>
    </row>
    <row r="663" spans="1:10">
      <c r="A663" s="7" t="s">
        <v>568</v>
      </c>
      <c r="B663" s="12">
        <v>5</v>
      </c>
      <c r="C663" s="26"/>
      <c r="D663" s="9">
        <v>2100402</v>
      </c>
      <c r="E663" s="10">
        <f t="shared" si="20"/>
        <v>5</v>
      </c>
      <c r="F663" s="9" t="s">
        <v>568</v>
      </c>
      <c r="I663" s="5" t="str">
        <f>IFERROR(FIND(".",#REF!,1),"")</f>
        <v/>
      </c>
      <c r="J663" s="5" t="str">
        <f t="shared" si="21"/>
        <v/>
      </c>
    </row>
    <row r="664" spans="1:10">
      <c r="A664" s="7" t="s">
        <v>569</v>
      </c>
      <c r="B664" s="12">
        <v>98</v>
      </c>
      <c r="C664" s="7"/>
      <c r="D664" s="9">
        <v>2100403</v>
      </c>
      <c r="E664" s="10">
        <f t="shared" si="20"/>
        <v>98</v>
      </c>
      <c r="F664" s="9" t="s">
        <v>569</v>
      </c>
      <c r="I664" s="5" t="str">
        <f>IFERROR(FIND(".",#REF!,1),"")</f>
        <v/>
      </c>
      <c r="J664" s="5" t="str">
        <f t="shared" si="21"/>
        <v/>
      </c>
    </row>
    <row r="665" spans="1:10">
      <c r="A665" s="7" t="s">
        <v>570</v>
      </c>
      <c r="B665" s="12"/>
      <c r="C665" s="7"/>
      <c r="D665" s="9">
        <v>2100404</v>
      </c>
      <c r="E665" s="10">
        <f t="shared" si="20"/>
        <v>0</v>
      </c>
      <c r="F665" s="9" t="s">
        <v>570</v>
      </c>
      <c r="I665" s="5" t="str">
        <f>IFERROR(FIND(".",#REF!,1),"")</f>
        <v/>
      </c>
      <c r="J665" s="5" t="str">
        <f t="shared" si="21"/>
        <v/>
      </c>
    </row>
    <row r="666" spans="1:10">
      <c r="A666" s="7" t="s">
        <v>571</v>
      </c>
      <c r="B666" s="12"/>
      <c r="C666" s="7"/>
      <c r="D666" s="9">
        <v>2100405</v>
      </c>
      <c r="E666" s="10">
        <f t="shared" si="20"/>
        <v>0</v>
      </c>
      <c r="F666" s="9" t="s">
        <v>571</v>
      </c>
      <c r="I666" s="5" t="str">
        <f>IFERROR(FIND(".",#REF!,1),"")</f>
        <v/>
      </c>
      <c r="J666" s="5" t="str">
        <f t="shared" si="21"/>
        <v/>
      </c>
    </row>
    <row r="667" spans="1:10">
      <c r="A667" s="7" t="s">
        <v>572</v>
      </c>
      <c r="B667" s="12"/>
      <c r="C667" s="7"/>
      <c r="D667" s="9">
        <v>2100406</v>
      </c>
      <c r="E667" s="10">
        <f t="shared" si="20"/>
        <v>0</v>
      </c>
      <c r="F667" s="9" t="s">
        <v>572</v>
      </c>
      <c r="I667" s="5" t="str">
        <f>IFERROR(FIND(".",#REF!,1),"")</f>
        <v/>
      </c>
      <c r="J667" s="5" t="str">
        <f t="shared" si="21"/>
        <v/>
      </c>
    </row>
    <row r="668" spans="1:10">
      <c r="A668" s="7" t="s">
        <v>573</v>
      </c>
      <c r="B668" s="12"/>
      <c r="C668" s="7"/>
      <c r="D668" s="9">
        <v>2100407</v>
      </c>
      <c r="E668" s="10">
        <f t="shared" si="20"/>
        <v>0</v>
      </c>
      <c r="F668" s="9" t="s">
        <v>573</v>
      </c>
      <c r="I668" s="5" t="str">
        <f>IFERROR(FIND(".",#REF!,1),"")</f>
        <v/>
      </c>
      <c r="J668" s="5" t="str">
        <f t="shared" si="21"/>
        <v/>
      </c>
    </row>
    <row r="669" spans="1:10">
      <c r="A669" s="7" t="s">
        <v>574</v>
      </c>
      <c r="B669" s="12">
        <v>158</v>
      </c>
      <c r="C669" s="7"/>
      <c r="D669" s="9">
        <v>2100408</v>
      </c>
      <c r="E669" s="10">
        <f t="shared" si="20"/>
        <v>158</v>
      </c>
      <c r="F669" s="9" t="s">
        <v>574</v>
      </c>
      <c r="I669" s="5" t="str">
        <f>IFERROR(FIND(".",#REF!,1),"")</f>
        <v/>
      </c>
      <c r="J669" s="5" t="str">
        <f t="shared" si="21"/>
        <v/>
      </c>
    </row>
    <row r="670" spans="1:10">
      <c r="A670" s="7" t="s">
        <v>575</v>
      </c>
      <c r="B670" s="12">
        <v>26</v>
      </c>
      <c r="C670" s="7"/>
      <c r="D670" s="9">
        <v>2100409</v>
      </c>
      <c r="E670" s="10">
        <f t="shared" si="20"/>
        <v>26</v>
      </c>
      <c r="F670" s="9" t="s">
        <v>575</v>
      </c>
      <c r="I670" s="5" t="str">
        <f>IFERROR(FIND(".",#REF!,1),"")</f>
        <v/>
      </c>
      <c r="J670" s="5" t="str">
        <f t="shared" si="21"/>
        <v/>
      </c>
    </row>
    <row r="671" spans="1:10">
      <c r="A671" s="7" t="s">
        <v>576</v>
      </c>
      <c r="B671" s="12"/>
      <c r="C671" s="7"/>
      <c r="D671" s="9">
        <v>2100410</v>
      </c>
      <c r="E671" s="10">
        <f t="shared" si="20"/>
        <v>0</v>
      </c>
      <c r="F671" s="9" t="s">
        <v>576</v>
      </c>
      <c r="I671" s="5" t="str">
        <f>IFERROR(FIND(".",#REF!,1),"")</f>
        <v/>
      </c>
      <c r="J671" s="5" t="str">
        <f t="shared" si="21"/>
        <v/>
      </c>
    </row>
    <row r="672" spans="1:10">
      <c r="A672" s="7" t="s">
        <v>577</v>
      </c>
      <c r="B672" s="12">
        <v>1580</v>
      </c>
      <c r="C672" s="7"/>
      <c r="D672" s="9">
        <v>2100499</v>
      </c>
      <c r="E672" s="10">
        <f t="shared" si="20"/>
        <v>1580</v>
      </c>
      <c r="F672" s="9" t="s">
        <v>577</v>
      </c>
      <c r="I672" s="5" t="str">
        <f>IFERROR(FIND(".",#REF!,1),"")</f>
        <v/>
      </c>
      <c r="J672" s="5" t="str">
        <f t="shared" si="21"/>
        <v/>
      </c>
    </row>
    <row r="673" spans="1:10">
      <c r="A673" s="7" t="s">
        <v>578</v>
      </c>
      <c r="B673" s="8">
        <f>SUM(B674:B675)</f>
        <v>0</v>
      </c>
      <c r="C673" s="7"/>
      <c r="D673" s="9">
        <v>21006</v>
      </c>
      <c r="E673" s="10">
        <f t="shared" si="20"/>
        <v>0</v>
      </c>
      <c r="F673" s="9" t="s">
        <v>578</v>
      </c>
      <c r="I673" s="5" t="str">
        <f>IFERROR(FIND(".",#REF!,1),"")</f>
        <v/>
      </c>
      <c r="J673" s="5" t="str">
        <f t="shared" si="21"/>
        <v/>
      </c>
    </row>
    <row r="674" spans="1:10">
      <c r="A674" s="7" t="s">
        <v>579</v>
      </c>
      <c r="B674" s="12"/>
      <c r="C674" s="7"/>
      <c r="D674" s="9">
        <v>2100601</v>
      </c>
      <c r="E674" s="10">
        <f t="shared" si="20"/>
        <v>0</v>
      </c>
      <c r="F674" s="9" t="s">
        <v>579</v>
      </c>
      <c r="I674" s="5" t="str">
        <f>IFERROR(FIND(".",#REF!,1),"")</f>
        <v/>
      </c>
      <c r="J674" s="5" t="str">
        <f t="shared" si="21"/>
        <v/>
      </c>
    </row>
    <row r="675" spans="1:10">
      <c r="A675" s="7" t="s">
        <v>580</v>
      </c>
      <c r="B675" s="12"/>
      <c r="C675" s="7"/>
      <c r="D675" s="9">
        <v>2100699</v>
      </c>
      <c r="E675" s="10">
        <f t="shared" si="20"/>
        <v>0</v>
      </c>
      <c r="F675" s="9" t="s">
        <v>580</v>
      </c>
      <c r="I675" s="5" t="str">
        <f>IFERROR(FIND(".",#REF!,1),"")</f>
        <v/>
      </c>
      <c r="J675" s="5" t="str">
        <f t="shared" si="21"/>
        <v/>
      </c>
    </row>
    <row r="676" spans="1:10">
      <c r="A676" s="7" t="s">
        <v>581</v>
      </c>
      <c r="B676" s="8">
        <f>SUM(B677:B679)</f>
        <v>1971</v>
      </c>
      <c r="C676" s="7"/>
      <c r="D676" s="9">
        <v>21007</v>
      </c>
      <c r="E676" s="10">
        <f t="shared" si="20"/>
        <v>1971</v>
      </c>
      <c r="F676" s="9" t="s">
        <v>581</v>
      </c>
      <c r="I676" s="5" t="str">
        <f>IFERROR(FIND(".",#REF!,1),"")</f>
        <v/>
      </c>
      <c r="J676" s="5" t="str">
        <f t="shared" si="21"/>
        <v/>
      </c>
    </row>
    <row r="677" spans="1:10">
      <c r="A677" s="7" t="s">
        <v>582</v>
      </c>
      <c r="B677" s="12"/>
      <c r="C677" s="7"/>
      <c r="D677" s="9">
        <v>2100716</v>
      </c>
      <c r="E677" s="10">
        <f t="shared" si="20"/>
        <v>0</v>
      </c>
      <c r="F677" s="9" t="s">
        <v>582</v>
      </c>
      <c r="I677" s="5" t="str">
        <f>IFERROR(FIND(".",#REF!,1),"")</f>
        <v/>
      </c>
      <c r="J677" s="5" t="str">
        <f t="shared" si="21"/>
        <v/>
      </c>
    </row>
    <row r="678" spans="1:10">
      <c r="A678" s="7" t="s">
        <v>583</v>
      </c>
      <c r="B678" s="12">
        <v>1971</v>
      </c>
      <c r="C678" s="7"/>
      <c r="D678" s="9">
        <v>2100717</v>
      </c>
      <c r="E678" s="10">
        <f t="shared" si="20"/>
        <v>1971</v>
      </c>
      <c r="F678" s="9" t="s">
        <v>583</v>
      </c>
      <c r="I678" s="5" t="str">
        <f>IFERROR(FIND(".",#REF!,1),"")</f>
        <v/>
      </c>
      <c r="J678" s="5" t="str">
        <f t="shared" si="21"/>
        <v/>
      </c>
    </row>
    <row r="679" spans="1:10">
      <c r="A679" s="7" t="s">
        <v>584</v>
      </c>
      <c r="B679" s="12"/>
      <c r="C679" s="7"/>
      <c r="D679" s="9">
        <v>2100799</v>
      </c>
      <c r="E679" s="10">
        <f t="shared" si="20"/>
        <v>0</v>
      </c>
      <c r="F679" s="9" t="s">
        <v>584</v>
      </c>
      <c r="I679" s="5" t="str">
        <f>IFERROR(FIND(".",#REF!,1),"")</f>
        <v/>
      </c>
      <c r="J679" s="5" t="str">
        <f t="shared" si="21"/>
        <v/>
      </c>
    </row>
    <row r="680" spans="1:10">
      <c r="A680" s="7" t="s">
        <v>585</v>
      </c>
      <c r="B680" s="8">
        <f>SUM(B681:B684)</f>
        <v>1750</v>
      </c>
      <c r="C680" s="7"/>
      <c r="D680" s="9">
        <v>21011</v>
      </c>
      <c r="E680" s="10">
        <f t="shared" si="20"/>
        <v>1750</v>
      </c>
      <c r="F680" s="9" t="s">
        <v>585</v>
      </c>
      <c r="I680" s="5" t="str">
        <f>IFERROR(FIND(".",#REF!,1),"")</f>
        <v/>
      </c>
      <c r="J680" s="5" t="str">
        <f t="shared" si="21"/>
        <v/>
      </c>
    </row>
    <row r="681" spans="1:10">
      <c r="A681" s="7" t="s">
        <v>586</v>
      </c>
      <c r="B681" s="12">
        <v>1713</v>
      </c>
      <c r="C681" s="7"/>
      <c r="D681" s="9">
        <v>2101101</v>
      </c>
      <c r="E681" s="10">
        <f t="shared" si="20"/>
        <v>1713</v>
      </c>
      <c r="F681" s="9" t="s">
        <v>586</v>
      </c>
      <c r="I681" s="5" t="str">
        <f>IFERROR(FIND(".",#REF!,1),"")</f>
        <v/>
      </c>
      <c r="J681" s="5" t="str">
        <f t="shared" si="21"/>
        <v/>
      </c>
    </row>
    <row r="682" spans="1:10">
      <c r="A682" s="7" t="s">
        <v>587</v>
      </c>
      <c r="B682" s="12"/>
      <c r="C682" s="7"/>
      <c r="D682" s="9">
        <v>2101102</v>
      </c>
      <c r="E682" s="10">
        <f t="shared" si="20"/>
        <v>0</v>
      </c>
      <c r="F682" s="9" t="s">
        <v>587</v>
      </c>
      <c r="I682" s="5" t="str">
        <f>IFERROR(FIND(".",#REF!,1),"")</f>
        <v/>
      </c>
      <c r="J682" s="5" t="str">
        <f t="shared" si="21"/>
        <v/>
      </c>
    </row>
    <row r="683" spans="1:10">
      <c r="A683" s="7" t="s">
        <v>588</v>
      </c>
      <c r="B683" s="12"/>
      <c r="C683" s="7"/>
      <c r="D683" s="9">
        <v>2101103</v>
      </c>
      <c r="E683" s="10">
        <f t="shared" si="20"/>
        <v>0</v>
      </c>
      <c r="F683" s="9" t="s">
        <v>588</v>
      </c>
      <c r="I683" s="5" t="str">
        <f>IFERROR(FIND(".",#REF!,1),"")</f>
        <v/>
      </c>
      <c r="J683" s="5" t="str">
        <f t="shared" si="21"/>
        <v/>
      </c>
    </row>
    <row r="684" spans="1:10">
      <c r="A684" s="7" t="s">
        <v>589</v>
      </c>
      <c r="B684" s="12">
        <v>37</v>
      </c>
      <c r="C684" s="7"/>
      <c r="D684" s="9">
        <v>2101199</v>
      </c>
      <c r="E684" s="10">
        <f t="shared" si="20"/>
        <v>37</v>
      </c>
      <c r="F684" s="9" t="s">
        <v>589</v>
      </c>
      <c r="I684" s="5" t="str">
        <f>IFERROR(FIND(".",#REF!,1),"")</f>
        <v/>
      </c>
      <c r="J684" s="5" t="str">
        <f t="shared" si="21"/>
        <v/>
      </c>
    </row>
    <row r="685" spans="1:10">
      <c r="A685" s="7" t="s">
        <v>590</v>
      </c>
      <c r="B685" s="8">
        <f>SUM(B686:B688)</f>
        <v>15</v>
      </c>
      <c r="C685" s="7"/>
      <c r="D685" s="9">
        <v>21012</v>
      </c>
      <c r="E685" s="10">
        <f t="shared" si="20"/>
        <v>15</v>
      </c>
      <c r="F685" s="9" t="s">
        <v>590</v>
      </c>
      <c r="I685" s="5" t="str">
        <f>IFERROR(FIND(".",#REF!,1),"")</f>
        <v/>
      </c>
      <c r="J685" s="5" t="str">
        <f t="shared" si="21"/>
        <v/>
      </c>
    </row>
    <row r="686" spans="1:10">
      <c r="A686" s="7" t="s">
        <v>591</v>
      </c>
      <c r="B686" s="12">
        <v>15</v>
      </c>
      <c r="C686" s="7"/>
      <c r="D686" s="9">
        <v>2101201</v>
      </c>
      <c r="E686" s="10">
        <f t="shared" si="20"/>
        <v>15</v>
      </c>
      <c r="F686" s="9" t="s">
        <v>592</v>
      </c>
      <c r="I686" s="5" t="str">
        <f>IFERROR(FIND(".",#REF!,1),"")</f>
        <v/>
      </c>
      <c r="J686" s="5" t="str">
        <f t="shared" si="21"/>
        <v/>
      </c>
    </row>
    <row r="687" spans="1:10">
      <c r="A687" s="7" t="s">
        <v>593</v>
      </c>
      <c r="B687" s="12"/>
      <c r="C687" s="7"/>
      <c r="D687" s="9">
        <v>2101202</v>
      </c>
      <c r="E687" s="10">
        <f t="shared" si="20"/>
        <v>0</v>
      </c>
      <c r="F687" s="9" t="s">
        <v>593</v>
      </c>
      <c r="I687" s="5" t="str">
        <f>IFERROR(FIND(".",#REF!,1),"")</f>
        <v/>
      </c>
      <c r="J687" s="5" t="str">
        <f t="shared" si="21"/>
        <v/>
      </c>
    </row>
    <row r="688" spans="1:10">
      <c r="A688" s="7" t="s">
        <v>594</v>
      </c>
      <c r="B688" s="12"/>
      <c r="C688" s="7"/>
      <c r="D688" s="9">
        <v>2101299</v>
      </c>
      <c r="E688" s="10">
        <f t="shared" si="20"/>
        <v>0</v>
      </c>
      <c r="F688" s="9" t="s">
        <v>594</v>
      </c>
      <c r="I688" s="5" t="str">
        <f>IFERROR(FIND(".",#REF!,1),"")</f>
        <v/>
      </c>
      <c r="J688" s="5" t="str">
        <f t="shared" si="21"/>
        <v/>
      </c>
    </row>
    <row r="689" spans="1:10">
      <c r="A689" s="7" t="s">
        <v>595</v>
      </c>
      <c r="B689" s="8">
        <f>SUM(B690:B692)</f>
        <v>34</v>
      </c>
      <c r="C689" s="7"/>
      <c r="D689" s="9">
        <v>21013</v>
      </c>
      <c r="E689" s="10">
        <f t="shared" si="20"/>
        <v>34</v>
      </c>
      <c r="F689" s="9" t="s">
        <v>595</v>
      </c>
      <c r="I689" s="5" t="str">
        <f>IFERROR(FIND(".",#REF!,1),"")</f>
        <v/>
      </c>
      <c r="J689" s="5" t="str">
        <f t="shared" si="21"/>
        <v/>
      </c>
    </row>
    <row r="690" spans="1:10">
      <c r="A690" s="7" t="s">
        <v>596</v>
      </c>
      <c r="B690" s="12"/>
      <c r="C690" s="7"/>
      <c r="D690" s="9">
        <v>2101301</v>
      </c>
      <c r="E690" s="10">
        <f t="shared" si="20"/>
        <v>0</v>
      </c>
      <c r="F690" s="9" t="s">
        <v>596</v>
      </c>
      <c r="I690" s="5" t="str">
        <f>IFERROR(FIND(".",#REF!,1),"")</f>
        <v/>
      </c>
      <c r="J690" s="5" t="str">
        <f t="shared" si="21"/>
        <v/>
      </c>
    </row>
    <row r="691" spans="1:10">
      <c r="A691" s="7" t="s">
        <v>597</v>
      </c>
      <c r="B691" s="12"/>
      <c r="C691" s="7"/>
      <c r="D691" s="9">
        <v>2101302</v>
      </c>
      <c r="E691" s="10">
        <f t="shared" si="20"/>
        <v>0</v>
      </c>
      <c r="F691" s="9" t="s">
        <v>597</v>
      </c>
      <c r="I691" s="5" t="str">
        <f>IFERROR(FIND(".",#REF!,1),"")</f>
        <v/>
      </c>
      <c r="J691" s="5" t="str">
        <f t="shared" si="21"/>
        <v/>
      </c>
    </row>
    <row r="692" spans="1:10">
      <c r="A692" s="7" t="s">
        <v>598</v>
      </c>
      <c r="B692" s="12">
        <v>34</v>
      </c>
      <c r="C692" s="7"/>
      <c r="D692" s="9">
        <v>2101399</v>
      </c>
      <c r="E692" s="10">
        <f t="shared" si="20"/>
        <v>34</v>
      </c>
      <c r="F692" s="9" t="s">
        <v>598</v>
      </c>
      <c r="I692" s="5" t="str">
        <f>IFERROR(FIND(".",#REF!,1),"")</f>
        <v/>
      </c>
      <c r="J692" s="5" t="str">
        <f t="shared" si="21"/>
        <v/>
      </c>
    </row>
    <row r="693" spans="1:10">
      <c r="A693" s="7" t="s">
        <v>599</v>
      </c>
      <c r="B693" s="8">
        <f>SUM(B694:B695)</f>
        <v>43</v>
      </c>
      <c r="C693" s="7"/>
      <c r="D693" s="9">
        <v>21014</v>
      </c>
      <c r="E693" s="10">
        <f t="shared" si="20"/>
        <v>43</v>
      </c>
      <c r="F693" s="9" t="s">
        <v>599</v>
      </c>
      <c r="I693" s="5" t="str">
        <f>IFERROR(FIND(".",#REF!,1),"")</f>
        <v/>
      </c>
      <c r="J693" s="5" t="str">
        <f t="shared" si="21"/>
        <v/>
      </c>
    </row>
    <row r="694" spans="1:10">
      <c r="A694" s="7" t="s">
        <v>600</v>
      </c>
      <c r="B694" s="12">
        <v>43</v>
      </c>
      <c r="C694" s="7"/>
      <c r="D694" s="9">
        <v>2101401</v>
      </c>
      <c r="E694" s="10">
        <f t="shared" si="20"/>
        <v>43</v>
      </c>
      <c r="F694" s="9" t="s">
        <v>600</v>
      </c>
      <c r="I694" s="5" t="str">
        <f>IFERROR(FIND(".",#REF!,1),"")</f>
        <v/>
      </c>
      <c r="J694" s="5" t="str">
        <f t="shared" si="21"/>
        <v/>
      </c>
    </row>
    <row r="695" spans="1:10">
      <c r="A695" s="7" t="s">
        <v>601</v>
      </c>
      <c r="B695" s="12"/>
      <c r="C695" s="7"/>
      <c r="D695" s="9">
        <v>2101499</v>
      </c>
      <c r="E695" s="10">
        <f t="shared" si="20"/>
        <v>0</v>
      </c>
      <c r="F695" s="9" t="s">
        <v>601</v>
      </c>
      <c r="I695" s="5" t="str">
        <f>IFERROR(FIND(".",#REF!,1),"")</f>
        <v/>
      </c>
      <c r="J695" s="5" t="str">
        <f t="shared" si="21"/>
        <v/>
      </c>
    </row>
    <row r="696" spans="1:10">
      <c r="A696" s="26" t="s">
        <v>602</v>
      </c>
      <c r="B696" s="8">
        <f>SUM(B697:B704)</f>
        <v>0</v>
      </c>
      <c r="C696" s="7"/>
      <c r="D696" s="9">
        <v>21015</v>
      </c>
      <c r="E696" s="10">
        <f t="shared" si="20"/>
        <v>0</v>
      </c>
      <c r="F696" s="9" t="s">
        <v>603</v>
      </c>
      <c r="I696" s="5" t="str">
        <f>IFERROR(FIND(".",#REF!,1),"")</f>
        <v/>
      </c>
      <c r="J696" s="5" t="str">
        <f t="shared" si="21"/>
        <v/>
      </c>
    </row>
    <row r="697" spans="1:10">
      <c r="A697" s="26" t="s">
        <v>604</v>
      </c>
      <c r="B697" s="12"/>
      <c r="C697" s="7"/>
      <c r="D697" s="9">
        <v>2101501</v>
      </c>
      <c r="E697" s="10">
        <f t="shared" si="20"/>
        <v>0</v>
      </c>
      <c r="F697" s="9" t="s">
        <v>12</v>
      </c>
      <c r="I697" s="5" t="str">
        <f>IFERROR(FIND(".",#REF!,1),"")</f>
        <v/>
      </c>
      <c r="J697" s="5" t="str">
        <f t="shared" si="21"/>
        <v/>
      </c>
    </row>
    <row r="698" spans="1:10">
      <c r="A698" s="26" t="s">
        <v>605</v>
      </c>
      <c r="B698" s="12"/>
      <c r="C698" s="7"/>
      <c r="D698" s="9">
        <v>2101502</v>
      </c>
      <c r="E698" s="10">
        <f t="shared" si="20"/>
        <v>0</v>
      </c>
      <c r="F698" s="9" t="s">
        <v>13</v>
      </c>
      <c r="I698" s="5" t="str">
        <f>IFERROR(FIND(".",#REF!,1),"")</f>
        <v/>
      </c>
      <c r="J698" s="5" t="str">
        <f t="shared" si="21"/>
        <v/>
      </c>
    </row>
    <row r="699" spans="1:10">
      <c r="A699" s="26" t="s">
        <v>606</v>
      </c>
      <c r="B699" s="12"/>
      <c r="C699" s="7"/>
      <c r="D699" s="9">
        <v>2101503</v>
      </c>
      <c r="E699" s="10">
        <f t="shared" si="20"/>
        <v>0</v>
      </c>
      <c r="F699" s="9" t="s">
        <v>14</v>
      </c>
      <c r="I699" s="5" t="str">
        <f>IFERROR(FIND(".",#REF!,1),"")</f>
        <v/>
      </c>
      <c r="J699" s="5" t="str">
        <f t="shared" si="21"/>
        <v/>
      </c>
    </row>
    <row r="700" spans="1:10">
      <c r="A700" s="26" t="s">
        <v>607</v>
      </c>
      <c r="B700" s="12"/>
      <c r="C700" s="7"/>
      <c r="D700" s="9">
        <v>2101504</v>
      </c>
      <c r="E700" s="10">
        <f t="shared" si="20"/>
        <v>0</v>
      </c>
      <c r="F700" s="9" t="s">
        <v>55</v>
      </c>
      <c r="I700" s="5" t="str">
        <f>IFERROR(FIND(".",#REF!,1),"")</f>
        <v/>
      </c>
      <c r="J700" s="5" t="str">
        <f t="shared" si="21"/>
        <v/>
      </c>
    </row>
    <row r="701" spans="1:10">
      <c r="A701" s="26" t="s">
        <v>608</v>
      </c>
      <c r="B701" s="12"/>
      <c r="C701" s="7"/>
      <c r="D701" s="9">
        <v>2101505</v>
      </c>
      <c r="E701" s="10">
        <f t="shared" si="20"/>
        <v>0</v>
      </c>
      <c r="F701" s="9" t="s">
        <v>609</v>
      </c>
      <c r="I701" s="5" t="str">
        <f>IFERROR(FIND(".",#REF!,1),"")</f>
        <v/>
      </c>
      <c r="J701" s="5" t="str">
        <f t="shared" si="21"/>
        <v/>
      </c>
    </row>
    <row r="702" spans="1:10">
      <c r="A702" s="26" t="s">
        <v>610</v>
      </c>
      <c r="B702" s="12"/>
      <c r="C702" s="7"/>
      <c r="D702" s="9">
        <v>2101506</v>
      </c>
      <c r="E702" s="10">
        <f t="shared" si="20"/>
        <v>0</v>
      </c>
      <c r="F702" s="9" t="s">
        <v>611</v>
      </c>
      <c r="I702" s="5" t="str">
        <f>IFERROR(FIND(".",#REF!,1),"")</f>
        <v/>
      </c>
      <c r="J702" s="5" t="str">
        <f t="shared" si="21"/>
        <v/>
      </c>
    </row>
    <row r="703" spans="1:10">
      <c r="A703" s="26" t="s">
        <v>612</v>
      </c>
      <c r="B703" s="12"/>
      <c r="C703" s="7"/>
      <c r="D703" s="9">
        <v>2101550</v>
      </c>
      <c r="E703" s="10">
        <f t="shared" si="20"/>
        <v>0</v>
      </c>
      <c r="F703" s="9" t="s">
        <v>21</v>
      </c>
      <c r="I703" s="5" t="str">
        <f>IFERROR(FIND(".",#REF!,1),"")</f>
        <v/>
      </c>
      <c r="J703" s="5" t="str">
        <f t="shared" si="21"/>
        <v/>
      </c>
    </row>
    <row r="704" spans="1:10">
      <c r="A704" s="26" t="s">
        <v>613</v>
      </c>
      <c r="B704" s="12"/>
      <c r="C704" s="7"/>
      <c r="D704" s="9">
        <v>2101599</v>
      </c>
      <c r="E704" s="10">
        <f t="shared" si="20"/>
        <v>0</v>
      </c>
      <c r="F704" s="9" t="s">
        <v>614</v>
      </c>
      <c r="I704" s="5" t="str">
        <f>IFERROR(FIND(".",#REF!,1),"")</f>
        <v/>
      </c>
      <c r="J704" s="5" t="str">
        <f t="shared" si="21"/>
        <v/>
      </c>
    </row>
    <row r="705" spans="1:10">
      <c r="A705" s="26" t="s">
        <v>615</v>
      </c>
      <c r="B705" s="8">
        <f>SUM(B706)</f>
        <v>0</v>
      </c>
      <c r="C705" s="7"/>
      <c r="D705" s="9">
        <v>21016</v>
      </c>
      <c r="E705" s="10">
        <f t="shared" si="20"/>
        <v>0</v>
      </c>
      <c r="F705" s="26" t="s">
        <v>616</v>
      </c>
      <c r="I705" s="5" t="str">
        <f>IFERROR(FIND(".",#REF!,1),"")</f>
        <v/>
      </c>
      <c r="J705" s="5" t="str">
        <f t="shared" si="21"/>
        <v/>
      </c>
    </row>
    <row r="706" spans="1:10">
      <c r="A706" s="26" t="s">
        <v>617</v>
      </c>
      <c r="B706" s="12"/>
      <c r="C706" s="7"/>
      <c r="D706" s="9">
        <v>2101601</v>
      </c>
      <c r="E706" s="10">
        <f t="shared" si="20"/>
        <v>0</v>
      </c>
      <c r="F706" s="26" t="s">
        <v>617</v>
      </c>
      <c r="I706" s="5" t="str">
        <f>IFERROR(FIND(".",#REF!,1),"")</f>
        <v/>
      </c>
      <c r="J706" s="5" t="str">
        <f t="shared" si="21"/>
        <v/>
      </c>
    </row>
    <row r="707" spans="1:10">
      <c r="A707" s="29" t="s">
        <v>618</v>
      </c>
      <c r="B707" s="8">
        <f>SUM(B708)</f>
        <v>0</v>
      </c>
      <c r="C707" s="7"/>
      <c r="D707" s="9">
        <v>21099</v>
      </c>
      <c r="E707" s="10">
        <f t="shared" si="20"/>
        <v>0</v>
      </c>
      <c r="F707" s="9" t="s">
        <v>619</v>
      </c>
      <c r="I707" s="5" t="str">
        <f>IFERROR(FIND(".",#REF!,1),"")</f>
        <v/>
      </c>
      <c r="J707" s="5" t="str">
        <f t="shared" si="21"/>
        <v/>
      </c>
    </row>
    <row r="708" spans="1:10">
      <c r="A708" s="29" t="s">
        <v>620</v>
      </c>
      <c r="B708" s="12"/>
      <c r="C708" s="7"/>
      <c r="D708" s="9">
        <v>2109901</v>
      </c>
      <c r="E708" s="10">
        <f t="shared" si="20"/>
        <v>0</v>
      </c>
      <c r="F708" s="9" t="s">
        <v>621</v>
      </c>
      <c r="I708" s="5" t="str">
        <f>IFERROR(FIND(".",#REF!,1),"")</f>
        <v/>
      </c>
      <c r="J708" s="5" t="str">
        <f t="shared" si="21"/>
        <v/>
      </c>
    </row>
    <row r="709" spans="1:10">
      <c r="A709" s="30" t="s">
        <v>622</v>
      </c>
      <c r="B709" s="8">
        <f>SUM(B710,B719,B723,B731,B737,B744,B750,B753,B756,B757,B758,B764,B765,B766,B781,)</f>
        <v>72</v>
      </c>
      <c r="C709" s="7"/>
      <c r="D709" s="9">
        <v>211</v>
      </c>
      <c r="E709" s="10">
        <f t="shared" ref="E709:E772" si="22">SUM(B709)</f>
        <v>72</v>
      </c>
      <c r="F709" s="9" t="s">
        <v>622</v>
      </c>
      <c r="I709" s="5" t="str">
        <f>IFERROR(FIND(".",#REF!,1),"")</f>
        <v/>
      </c>
      <c r="J709" s="5" t="str">
        <f t="shared" ref="J709:J772" si="23">IFERROR(FIND(".",$B709,1),"")</f>
        <v/>
      </c>
    </row>
    <row r="710" spans="1:10">
      <c r="A710" s="30" t="s">
        <v>623</v>
      </c>
      <c r="B710" s="8">
        <f>SUM(B711:B718)</f>
        <v>0</v>
      </c>
      <c r="C710" s="7"/>
      <c r="D710" s="9">
        <v>21101</v>
      </c>
      <c r="E710" s="10">
        <f t="shared" si="22"/>
        <v>0</v>
      </c>
      <c r="F710" s="9" t="s">
        <v>623</v>
      </c>
      <c r="I710" s="5" t="str">
        <f>IFERROR(FIND(".",#REF!,1),"")</f>
        <v/>
      </c>
      <c r="J710" s="5" t="str">
        <f t="shared" si="23"/>
        <v/>
      </c>
    </row>
    <row r="711" spans="1:10">
      <c r="A711" s="30" t="s">
        <v>12</v>
      </c>
      <c r="B711" s="12"/>
      <c r="C711" s="7"/>
      <c r="D711" s="9">
        <v>2110101</v>
      </c>
      <c r="E711" s="10">
        <f t="shared" si="22"/>
        <v>0</v>
      </c>
      <c r="F711" s="9" t="s">
        <v>12</v>
      </c>
      <c r="I711" s="5" t="str">
        <f>IFERROR(FIND(".",#REF!,1),"")</f>
        <v/>
      </c>
      <c r="J711" s="5" t="str">
        <f t="shared" si="23"/>
        <v/>
      </c>
    </row>
    <row r="712" spans="1:10">
      <c r="A712" s="30" t="s">
        <v>13</v>
      </c>
      <c r="B712" s="12"/>
      <c r="C712" s="7"/>
      <c r="D712" s="9">
        <v>2110102</v>
      </c>
      <c r="E712" s="10">
        <f t="shared" si="22"/>
        <v>0</v>
      </c>
      <c r="F712" s="9" t="s">
        <v>13</v>
      </c>
      <c r="I712" s="5" t="str">
        <f>IFERROR(FIND(".",#REF!,1),"")</f>
        <v/>
      </c>
      <c r="J712" s="5" t="str">
        <f t="shared" si="23"/>
        <v/>
      </c>
    </row>
    <row r="713" spans="1:10">
      <c r="A713" s="30" t="s">
        <v>14</v>
      </c>
      <c r="B713" s="12"/>
      <c r="C713" s="7"/>
      <c r="D713" s="9">
        <v>2110103</v>
      </c>
      <c r="E713" s="10">
        <f t="shared" si="22"/>
        <v>0</v>
      </c>
      <c r="F713" s="9" t="s">
        <v>14</v>
      </c>
      <c r="I713" s="5" t="str">
        <f>IFERROR(FIND(".",#REF!,1),"")</f>
        <v/>
      </c>
      <c r="J713" s="5" t="str">
        <f t="shared" si="23"/>
        <v/>
      </c>
    </row>
    <row r="714" spans="1:10">
      <c r="A714" s="30" t="s">
        <v>624</v>
      </c>
      <c r="B714" s="12"/>
      <c r="C714" s="7"/>
      <c r="D714" s="9">
        <v>2110104</v>
      </c>
      <c r="E714" s="10">
        <f t="shared" si="22"/>
        <v>0</v>
      </c>
      <c r="F714" s="9" t="s">
        <v>625</v>
      </c>
      <c r="I714" s="5" t="str">
        <f>IFERROR(FIND(".",#REF!,1),"")</f>
        <v/>
      </c>
      <c r="J714" s="5" t="str">
        <f t="shared" si="23"/>
        <v/>
      </c>
    </row>
    <row r="715" spans="1:10">
      <c r="A715" s="30" t="s">
        <v>626</v>
      </c>
      <c r="B715" s="12"/>
      <c r="C715" s="7"/>
      <c r="D715" s="9">
        <v>2110105</v>
      </c>
      <c r="E715" s="10">
        <f t="shared" si="22"/>
        <v>0</v>
      </c>
      <c r="F715" s="9" t="s">
        <v>626</v>
      </c>
      <c r="I715" s="5" t="str">
        <f>IFERROR(FIND(".",#REF!,1),"")</f>
        <v/>
      </c>
      <c r="J715" s="5" t="str">
        <f t="shared" si="23"/>
        <v/>
      </c>
    </row>
    <row r="716" spans="1:10">
      <c r="A716" s="30" t="s">
        <v>627</v>
      </c>
      <c r="B716" s="12"/>
      <c r="C716" s="7"/>
      <c r="D716" s="9">
        <v>2110106</v>
      </c>
      <c r="E716" s="10">
        <f t="shared" si="22"/>
        <v>0</v>
      </c>
      <c r="F716" s="9" t="s">
        <v>628</v>
      </c>
      <c r="I716" s="5" t="str">
        <f>IFERROR(FIND(".",#REF!,1),"")</f>
        <v/>
      </c>
      <c r="J716" s="5" t="str">
        <f t="shared" si="23"/>
        <v/>
      </c>
    </row>
    <row r="717" spans="1:10">
      <c r="A717" s="30" t="s">
        <v>629</v>
      </c>
      <c r="B717" s="12"/>
      <c r="C717" s="26"/>
      <c r="D717" s="9">
        <v>2110107</v>
      </c>
      <c r="E717" s="10">
        <f t="shared" si="22"/>
        <v>0</v>
      </c>
      <c r="F717" s="9" t="s">
        <v>630</v>
      </c>
      <c r="I717" s="5" t="str">
        <f>IFERROR(FIND(".",#REF!,1),"")</f>
        <v/>
      </c>
      <c r="J717" s="5" t="str">
        <f t="shared" si="23"/>
        <v/>
      </c>
    </row>
    <row r="718" spans="1:10">
      <c r="A718" s="30" t="s">
        <v>631</v>
      </c>
      <c r="B718" s="12"/>
      <c r="C718" s="26"/>
      <c r="D718" s="9">
        <v>2110199</v>
      </c>
      <c r="E718" s="10">
        <f t="shared" si="22"/>
        <v>0</v>
      </c>
      <c r="F718" s="9" t="s">
        <v>631</v>
      </c>
      <c r="I718" s="5" t="str">
        <f>IFERROR(FIND(".",#REF!,1),"")</f>
        <v/>
      </c>
      <c r="J718" s="5" t="str">
        <f t="shared" si="23"/>
        <v/>
      </c>
    </row>
    <row r="719" spans="1:10">
      <c r="A719" s="30" t="s">
        <v>632</v>
      </c>
      <c r="B719" s="8">
        <f>SUM(B720:B722)</f>
        <v>0</v>
      </c>
      <c r="C719" s="26"/>
      <c r="D719" s="9">
        <v>21102</v>
      </c>
      <c r="E719" s="10">
        <f t="shared" si="22"/>
        <v>0</v>
      </c>
      <c r="F719" s="9" t="s">
        <v>632</v>
      </c>
      <c r="I719" s="5" t="str">
        <f>IFERROR(FIND(".",#REF!,1),"")</f>
        <v/>
      </c>
      <c r="J719" s="5" t="str">
        <f t="shared" si="23"/>
        <v/>
      </c>
    </row>
    <row r="720" spans="1:10">
      <c r="A720" s="30" t="s">
        <v>633</v>
      </c>
      <c r="B720" s="12"/>
      <c r="C720" s="26"/>
      <c r="D720" s="9">
        <v>2110203</v>
      </c>
      <c r="E720" s="10">
        <f t="shared" si="22"/>
        <v>0</v>
      </c>
      <c r="F720" s="9" t="s">
        <v>633</v>
      </c>
      <c r="I720" s="5" t="str">
        <f>IFERROR(FIND(".",#REF!,1),"")</f>
        <v/>
      </c>
      <c r="J720" s="5" t="str">
        <f t="shared" si="23"/>
        <v/>
      </c>
    </row>
    <row r="721" spans="1:10">
      <c r="A721" s="30" t="s">
        <v>634</v>
      </c>
      <c r="B721" s="12"/>
      <c r="C721" s="26"/>
      <c r="D721" s="9">
        <v>2110204</v>
      </c>
      <c r="E721" s="10">
        <f t="shared" si="22"/>
        <v>0</v>
      </c>
      <c r="F721" s="9" t="s">
        <v>634</v>
      </c>
      <c r="I721" s="5" t="str">
        <f>IFERROR(FIND(".",#REF!,1),"")</f>
        <v/>
      </c>
      <c r="J721" s="5" t="str">
        <f t="shared" si="23"/>
        <v/>
      </c>
    </row>
    <row r="722" spans="1:10">
      <c r="A722" s="30" t="s">
        <v>635</v>
      </c>
      <c r="B722" s="12"/>
      <c r="C722" s="26"/>
      <c r="D722" s="9">
        <v>2110299</v>
      </c>
      <c r="E722" s="10">
        <f t="shared" si="22"/>
        <v>0</v>
      </c>
      <c r="F722" s="9" t="s">
        <v>635</v>
      </c>
      <c r="I722" s="5" t="str">
        <f>IFERROR(FIND(".",#REF!,1),"")</f>
        <v/>
      </c>
      <c r="J722" s="5" t="str">
        <f t="shared" si="23"/>
        <v/>
      </c>
    </row>
    <row r="723" spans="1:10">
      <c r="A723" s="30" t="s">
        <v>636</v>
      </c>
      <c r="B723" s="8">
        <f>SUM(B724:B730)</f>
        <v>0</v>
      </c>
      <c r="C723" s="26"/>
      <c r="D723" s="9">
        <v>21103</v>
      </c>
      <c r="E723" s="10">
        <f t="shared" si="22"/>
        <v>0</v>
      </c>
      <c r="F723" s="9" t="s">
        <v>636</v>
      </c>
      <c r="I723" s="5" t="str">
        <f>IFERROR(FIND(".",#REF!,1),"")</f>
        <v/>
      </c>
      <c r="J723" s="5" t="str">
        <f t="shared" si="23"/>
        <v/>
      </c>
    </row>
    <row r="724" spans="1:10">
      <c r="A724" s="30" t="s">
        <v>637</v>
      </c>
      <c r="B724" s="12"/>
      <c r="C724" s="26"/>
      <c r="D724" s="9">
        <v>2110301</v>
      </c>
      <c r="E724" s="10">
        <f t="shared" si="22"/>
        <v>0</v>
      </c>
      <c r="F724" s="9" t="s">
        <v>637</v>
      </c>
      <c r="I724" s="5" t="str">
        <f>IFERROR(FIND(".",#REF!,1),"")</f>
        <v/>
      </c>
      <c r="J724" s="5" t="str">
        <f t="shared" si="23"/>
        <v/>
      </c>
    </row>
    <row r="725" spans="1:10">
      <c r="A725" s="30" t="s">
        <v>638</v>
      </c>
      <c r="B725" s="12"/>
      <c r="C725" s="26"/>
      <c r="D725" s="9">
        <v>2110302</v>
      </c>
      <c r="E725" s="10">
        <f t="shared" si="22"/>
        <v>0</v>
      </c>
      <c r="F725" s="9" t="s">
        <v>638</v>
      </c>
      <c r="I725" s="5" t="str">
        <f>IFERROR(FIND(".",#REF!,1),"")</f>
        <v/>
      </c>
      <c r="J725" s="5" t="str">
        <f t="shared" si="23"/>
        <v/>
      </c>
    </row>
    <row r="726" spans="1:10">
      <c r="A726" s="30" t="s">
        <v>639</v>
      </c>
      <c r="B726" s="12"/>
      <c r="C726" s="26"/>
      <c r="D726" s="9">
        <v>2110303</v>
      </c>
      <c r="E726" s="10">
        <f t="shared" si="22"/>
        <v>0</v>
      </c>
      <c r="F726" s="9" t="s">
        <v>639</v>
      </c>
      <c r="I726" s="5" t="str">
        <f>IFERROR(FIND(".",#REF!,1),"")</f>
        <v/>
      </c>
      <c r="J726" s="5" t="str">
        <f t="shared" si="23"/>
        <v/>
      </c>
    </row>
    <row r="727" spans="1:10">
      <c r="A727" s="30" t="s">
        <v>640</v>
      </c>
      <c r="B727" s="12"/>
      <c r="C727" s="26"/>
      <c r="D727" s="9">
        <v>2110304</v>
      </c>
      <c r="E727" s="10">
        <f t="shared" si="22"/>
        <v>0</v>
      </c>
      <c r="F727" s="9" t="s">
        <v>640</v>
      </c>
      <c r="I727" s="5" t="str">
        <f>IFERROR(FIND(".",#REF!,1),"")</f>
        <v/>
      </c>
      <c r="J727" s="5" t="str">
        <f t="shared" si="23"/>
        <v/>
      </c>
    </row>
    <row r="728" spans="1:10">
      <c r="A728" s="30" t="s">
        <v>641</v>
      </c>
      <c r="B728" s="12"/>
      <c r="C728" s="26"/>
      <c r="D728" s="9">
        <v>2110305</v>
      </c>
      <c r="E728" s="10">
        <f t="shared" si="22"/>
        <v>0</v>
      </c>
      <c r="F728" s="9" t="s">
        <v>641</v>
      </c>
      <c r="I728" s="5" t="str">
        <f>IFERROR(FIND(".",#REF!,1),"")</f>
        <v/>
      </c>
      <c r="J728" s="5" t="str">
        <f t="shared" si="23"/>
        <v/>
      </c>
    </row>
    <row r="729" spans="1:10">
      <c r="A729" s="30" t="s">
        <v>642</v>
      </c>
      <c r="B729" s="12"/>
      <c r="C729" s="26"/>
      <c r="D729" s="9">
        <v>2110306</v>
      </c>
      <c r="E729" s="10">
        <f t="shared" si="22"/>
        <v>0</v>
      </c>
      <c r="F729" s="9" t="s">
        <v>642</v>
      </c>
      <c r="I729" s="5" t="str">
        <f>IFERROR(FIND(".",#REF!,1),"")</f>
        <v/>
      </c>
      <c r="J729" s="5" t="str">
        <f t="shared" si="23"/>
        <v/>
      </c>
    </row>
    <row r="730" spans="1:10">
      <c r="A730" s="30" t="s">
        <v>643</v>
      </c>
      <c r="B730" s="12"/>
      <c r="C730" s="26"/>
      <c r="D730" s="9">
        <v>2110399</v>
      </c>
      <c r="E730" s="10">
        <f t="shared" si="22"/>
        <v>0</v>
      </c>
      <c r="F730" s="9" t="s">
        <v>643</v>
      </c>
      <c r="I730" s="5" t="str">
        <f>IFERROR(FIND(".",#REF!,1),"")</f>
        <v/>
      </c>
      <c r="J730" s="5" t="str">
        <f t="shared" si="23"/>
        <v/>
      </c>
    </row>
    <row r="731" spans="1:10">
      <c r="A731" s="30" t="s">
        <v>644</v>
      </c>
      <c r="B731" s="8">
        <f>SUM(B732:B736)</f>
        <v>22</v>
      </c>
      <c r="C731" s="26"/>
      <c r="D731" s="9">
        <v>21104</v>
      </c>
      <c r="E731" s="10">
        <f t="shared" si="22"/>
        <v>22</v>
      </c>
      <c r="F731" s="9" t="s">
        <v>644</v>
      </c>
      <c r="I731" s="5" t="str">
        <f>IFERROR(FIND(".",#REF!,1),"")</f>
        <v/>
      </c>
      <c r="J731" s="5" t="str">
        <f t="shared" si="23"/>
        <v/>
      </c>
    </row>
    <row r="732" spans="1:10">
      <c r="A732" s="30" t="s">
        <v>645</v>
      </c>
      <c r="B732" s="12"/>
      <c r="C732" s="26"/>
      <c r="D732" s="9">
        <v>2110401</v>
      </c>
      <c r="E732" s="10">
        <f t="shared" si="22"/>
        <v>0</v>
      </c>
      <c r="F732" s="9" t="s">
        <v>645</v>
      </c>
      <c r="I732" s="5" t="str">
        <f>IFERROR(FIND(".",#REF!,1),"")</f>
        <v/>
      </c>
      <c r="J732" s="5" t="str">
        <f t="shared" si="23"/>
        <v/>
      </c>
    </row>
    <row r="733" spans="1:10">
      <c r="A733" s="30" t="s">
        <v>646</v>
      </c>
      <c r="B733" s="12">
        <v>22</v>
      </c>
      <c r="C733" s="26"/>
      <c r="D733" s="9">
        <v>2110402</v>
      </c>
      <c r="E733" s="10">
        <f t="shared" si="22"/>
        <v>22</v>
      </c>
      <c r="F733" s="9" t="s">
        <v>646</v>
      </c>
      <c r="I733" s="5" t="str">
        <f>IFERROR(FIND(".",#REF!,1),"")</f>
        <v/>
      </c>
      <c r="J733" s="5" t="str">
        <f t="shared" si="23"/>
        <v/>
      </c>
    </row>
    <row r="734" spans="1:10">
      <c r="A734" s="30" t="s">
        <v>647</v>
      </c>
      <c r="B734" s="12"/>
      <c r="C734" s="26"/>
      <c r="D734" s="9">
        <v>2110403</v>
      </c>
      <c r="E734" s="10">
        <f t="shared" si="22"/>
        <v>0</v>
      </c>
      <c r="F734" s="9" t="s">
        <v>647</v>
      </c>
      <c r="I734" s="5" t="str">
        <f>IFERROR(FIND(".",#REF!,1),"")</f>
        <v/>
      </c>
      <c r="J734" s="5" t="str">
        <f t="shared" si="23"/>
        <v/>
      </c>
    </row>
    <row r="735" spans="1:10">
      <c r="A735" s="30" t="s">
        <v>648</v>
      </c>
      <c r="B735" s="12"/>
      <c r="C735" s="7"/>
      <c r="D735" s="9">
        <v>2110404</v>
      </c>
      <c r="E735" s="10">
        <f t="shared" si="22"/>
        <v>0</v>
      </c>
      <c r="F735" s="9" t="s">
        <v>648</v>
      </c>
      <c r="I735" s="5" t="str">
        <f>IFERROR(FIND(".",#REF!,1),"")</f>
        <v/>
      </c>
      <c r="J735" s="5" t="str">
        <f t="shared" si="23"/>
        <v/>
      </c>
    </row>
    <row r="736" spans="1:10">
      <c r="A736" s="30" t="s">
        <v>649</v>
      </c>
      <c r="B736" s="12"/>
      <c r="C736" s="7"/>
      <c r="D736" s="9">
        <v>2110499</v>
      </c>
      <c r="E736" s="10">
        <f t="shared" si="22"/>
        <v>0</v>
      </c>
      <c r="F736" s="9" t="s">
        <v>649</v>
      </c>
      <c r="I736" s="5" t="str">
        <f>IFERROR(FIND(".",#REF!,1),"")</f>
        <v/>
      </c>
      <c r="J736" s="5" t="str">
        <f t="shared" si="23"/>
        <v/>
      </c>
    </row>
    <row r="737" spans="1:10">
      <c r="A737" s="30" t="s">
        <v>650</v>
      </c>
      <c r="B737" s="8">
        <f>SUM(B738:B743)</f>
        <v>0</v>
      </c>
      <c r="C737" s="7"/>
      <c r="D737" s="9">
        <v>21105</v>
      </c>
      <c r="E737" s="10">
        <f t="shared" si="22"/>
        <v>0</v>
      </c>
      <c r="F737" s="9" t="s">
        <v>650</v>
      </c>
      <c r="I737" s="5" t="str">
        <f>IFERROR(FIND(".",#REF!,1),"")</f>
        <v/>
      </c>
      <c r="J737" s="5" t="str">
        <f t="shared" si="23"/>
        <v/>
      </c>
    </row>
    <row r="738" spans="1:10">
      <c r="A738" s="30" t="s">
        <v>651</v>
      </c>
      <c r="B738" s="12"/>
      <c r="C738" s="7"/>
      <c r="D738" s="9">
        <v>2110501</v>
      </c>
      <c r="E738" s="10">
        <f t="shared" si="22"/>
        <v>0</v>
      </c>
      <c r="F738" s="9" t="s">
        <v>651</v>
      </c>
      <c r="I738" s="5" t="str">
        <f>IFERROR(FIND(".",#REF!,1),"")</f>
        <v/>
      </c>
      <c r="J738" s="5" t="str">
        <f t="shared" si="23"/>
        <v/>
      </c>
    </row>
    <row r="739" spans="1:10">
      <c r="A739" s="30" t="s">
        <v>652</v>
      </c>
      <c r="B739" s="12"/>
      <c r="C739" s="7"/>
      <c r="D739" s="9">
        <v>2110502</v>
      </c>
      <c r="E739" s="10">
        <f t="shared" si="22"/>
        <v>0</v>
      </c>
      <c r="F739" s="9" t="s">
        <v>652</v>
      </c>
      <c r="I739" s="5" t="str">
        <f>IFERROR(FIND(".",#REF!,1),"")</f>
        <v/>
      </c>
      <c r="J739" s="5" t="str">
        <f t="shared" si="23"/>
        <v/>
      </c>
    </row>
    <row r="740" spans="1:10">
      <c r="A740" s="30" t="s">
        <v>653</v>
      </c>
      <c r="B740" s="12"/>
      <c r="C740" s="7"/>
      <c r="D740" s="9">
        <v>2110503</v>
      </c>
      <c r="E740" s="10">
        <f t="shared" si="22"/>
        <v>0</v>
      </c>
      <c r="F740" s="9" t="s">
        <v>653</v>
      </c>
      <c r="I740" s="5" t="str">
        <f>IFERROR(FIND(".",#REF!,1),"")</f>
        <v/>
      </c>
      <c r="J740" s="5" t="str">
        <f t="shared" si="23"/>
        <v/>
      </c>
    </row>
    <row r="741" spans="1:10">
      <c r="A741" s="30" t="s">
        <v>654</v>
      </c>
      <c r="B741" s="12"/>
      <c r="C741" s="7"/>
      <c r="D741" s="9">
        <v>2110506</v>
      </c>
      <c r="E741" s="10">
        <f t="shared" si="22"/>
        <v>0</v>
      </c>
      <c r="F741" s="9" t="s">
        <v>654</v>
      </c>
      <c r="I741" s="5" t="str">
        <f>IFERROR(FIND(".",#REF!,1),"")</f>
        <v/>
      </c>
      <c r="J741" s="5" t="str">
        <f t="shared" si="23"/>
        <v/>
      </c>
    </row>
    <row r="742" spans="1:10">
      <c r="A742" s="30" t="s">
        <v>655</v>
      </c>
      <c r="B742" s="12"/>
      <c r="C742" s="7"/>
      <c r="D742" s="9">
        <v>2110507</v>
      </c>
      <c r="E742" s="10">
        <f t="shared" si="22"/>
        <v>0</v>
      </c>
      <c r="F742" s="9" t="s">
        <v>656</v>
      </c>
      <c r="I742" s="5" t="str">
        <f>IFERROR(FIND(".",#REF!,1),"")</f>
        <v/>
      </c>
      <c r="J742" s="5" t="str">
        <f t="shared" si="23"/>
        <v/>
      </c>
    </row>
    <row r="743" spans="1:10">
      <c r="A743" s="30" t="s">
        <v>657</v>
      </c>
      <c r="B743" s="12"/>
      <c r="C743" s="7"/>
      <c r="D743" s="9">
        <v>2110599</v>
      </c>
      <c r="E743" s="10">
        <f t="shared" si="22"/>
        <v>0</v>
      </c>
      <c r="F743" s="9" t="s">
        <v>657</v>
      </c>
      <c r="I743" s="5" t="str">
        <f>IFERROR(FIND(".",#REF!,1),"")</f>
        <v/>
      </c>
      <c r="J743" s="5" t="str">
        <f t="shared" si="23"/>
        <v/>
      </c>
    </row>
    <row r="744" spans="1:10">
      <c r="A744" s="30" t="s">
        <v>658</v>
      </c>
      <c r="B744" s="8">
        <f>SUM(B745:B749)</f>
        <v>0</v>
      </c>
      <c r="C744" s="7"/>
      <c r="D744" s="9">
        <v>21106</v>
      </c>
      <c r="E744" s="10">
        <f t="shared" si="22"/>
        <v>0</v>
      </c>
      <c r="F744" s="9" t="s">
        <v>658</v>
      </c>
      <c r="I744" s="5" t="str">
        <f>IFERROR(FIND(".",#REF!,1),"")</f>
        <v/>
      </c>
      <c r="J744" s="5" t="str">
        <f t="shared" si="23"/>
        <v/>
      </c>
    </row>
    <row r="745" spans="1:10">
      <c r="A745" s="30" t="s">
        <v>659</v>
      </c>
      <c r="B745" s="12"/>
      <c r="C745" s="7"/>
      <c r="D745" s="9">
        <v>2110602</v>
      </c>
      <c r="E745" s="10">
        <f t="shared" si="22"/>
        <v>0</v>
      </c>
      <c r="F745" s="9" t="s">
        <v>659</v>
      </c>
      <c r="I745" s="5" t="str">
        <f>IFERROR(FIND(".",#REF!,1),"")</f>
        <v/>
      </c>
      <c r="J745" s="5" t="str">
        <f t="shared" si="23"/>
        <v/>
      </c>
    </row>
    <row r="746" spans="1:10">
      <c r="A746" s="30" t="s">
        <v>660</v>
      </c>
      <c r="B746" s="12"/>
      <c r="C746" s="7"/>
      <c r="D746" s="9">
        <v>2110603</v>
      </c>
      <c r="E746" s="10">
        <f t="shared" si="22"/>
        <v>0</v>
      </c>
      <c r="F746" s="9" t="s">
        <v>660</v>
      </c>
      <c r="I746" s="5" t="str">
        <f>IFERROR(FIND(".",#REF!,1),"")</f>
        <v/>
      </c>
      <c r="J746" s="5" t="str">
        <f t="shared" si="23"/>
        <v/>
      </c>
    </row>
    <row r="747" spans="1:10">
      <c r="A747" s="30" t="s">
        <v>661</v>
      </c>
      <c r="B747" s="12"/>
      <c r="C747" s="7"/>
      <c r="D747" s="9">
        <v>2110604</v>
      </c>
      <c r="E747" s="10">
        <f t="shared" si="22"/>
        <v>0</v>
      </c>
      <c r="F747" s="9" t="s">
        <v>661</v>
      </c>
      <c r="I747" s="5" t="str">
        <f>IFERROR(FIND(".",#REF!,1),"")</f>
        <v/>
      </c>
      <c r="J747" s="5" t="str">
        <f t="shared" si="23"/>
        <v/>
      </c>
    </row>
    <row r="748" spans="1:10">
      <c r="A748" s="30" t="s">
        <v>662</v>
      </c>
      <c r="B748" s="12"/>
      <c r="C748" s="7"/>
      <c r="D748" s="9">
        <v>2110605</v>
      </c>
      <c r="E748" s="10">
        <f t="shared" si="22"/>
        <v>0</v>
      </c>
      <c r="F748" s="9" t="s">
        <v>662</v>
      </c>
      <c r="I748" s="5" t="str">
        <f>IFERROR(FIND(".",#REF!,1),"")</f>
        <v/>
      </c>
      <c r="J748" s="5" t="str">
        <f t="shared" si="23"/>
        <v/>
      </c>
    </row>
    <row r="749" spans="1:10">
      <c r="A749" s="30" t="s">
        <v>663</v>
      </c>
      <c r="B749" s="12"/>
      <c r="C749" s="7"/>
      <c r="D749" s="9">
        <v>2110699</v>
      </c>
      <c r="E749" s="10">
        <f t="shared" si="22"/>
        <v>0</v>
      </c>
      <c r="F749" s="9" t="s">
        <v>663</v>
      </c>
      <c r="I749" s="5" t="str">
        <f>IFERROR(FIND(".",#REF!,1),"")</f>
        <v/>
      </c>
      <c r="J749" s="5" t="str">
        <f t="shared" si="23"/>
        <v/>
      </c>
    </row>
    <row r="750" spans="1:10">
      <c r="A750" s="30" t="s">
        <v>664</v>
      </c>
      <c r="B750" s="8">
        <f>SUM(B751:B752)</f>
        <v>0</v>
      </c>
      <c r="C750" s="7"/>
      <c r="D750" s="9">
        <v>21107</v>
      </c>
      <c r="E750" s="10">
        <f t="shared" si="22"/>
        <v>0</v>
      </c>
      <c r="F750" s="9" t="s">
        <v>664</v>
      </c>
      <c r="I750" s="5" t="str">
        <f>IFERROR(FIND(".",#REF!,1),"")</f>
        <v/>
      </c>
      <c r="J750" s="5" t="str">
        <f t="shared" si="23"/>
        <v/>
      </c>
    </row>
    <row r="751" spans="1:10">
      <c r="A751" s="30" t="s">
        <v>665</v>
      </c>
      <c r="B751" s="12"/>
      <c r="C751" s="7"/>
      <c r="D751" s="9">
        <v>2110704</v>
      </c>
      <c r="E751" s="10">
        <f t="shared" si="22"/>
        <v>0</v>
      </c>
      <c r="F751" s="9" t="s">
        <v>665</v>
      </c>
      <c r="I751" s="5" t="str">
        <f>IFERROR(FIND(".",#REF!,1),"")</f>
        <v/>
      </c>
      <c r="J751" s="5" t="str">
        <f t="shared" si="23"/>
        <v/>
      </c>
    </row>
    <row r="752" spans="1:10">
      <c r="A752" s="30" t="s">
        <v>666</v>
      </c>
      <c r="B752" s="12"/>
      <c r="C752" s="7"/>
      <c r="D752" s="9">
        <v>2110799</v>
      </c>
      <c r="E752" s="10">
        <f t="shared" si="22"/>
        <v>0</v>
      </c>
      <c r="F752" s="9" t="s">
        <v>666</v>
      </c>
      <c r="I752" s="5" t="str">
        <f>IFERROR(FIND(".",#REF!,1),"")</f>
        <v/>
      </c>
      <c r="J752" s="5" t="str">
        <f t="shared" si="23"/>
        <v/>
      </c>
    </row>
    <row r="753" spans="1:10">
      <c r="A753" s="30" t="s">
        <v>667</v>
      </c>
      <c r="B753" s="8">
        <f>SUM(B754:B755)</f>
        <v>0</v>
      </c>
      <c r="C753" s="7"/>
      <c r="D753" s="9">
        <v>21108</v>
      </c>
      <c r="E753" s="10">
        <f t="shared" si="22"/>
        <v>0</v>
      </c>
      <c r="F753" s="9" t="s">
        <v>667</v>
      </c>
      <c r="I753" s="5" t="str">
        <f>IFERROR(FIND(".",#REF!,1),"")</f>
        <v/>
      </c>
      <c r="J753" s="5" t="str">
        <f t="shared" si="23"/>
        <v/>
      </c>
    </row>
    <row r="754" spans="1:10">
      <c r="A754" s="30" t="s">
        <v>668</v>
      </c>
      <c r="B754" s="12"/>
      <c r="C754" s="7"/>
      <c r="D754" s="9">
        <v>2110804</v>
      </c>
      <c r="E754" s="10">
        <f t="shared" si="22"/>
        <v>0</v>
      </c>
      <c r="F754" s="9" t="s">
        <v>668</v>
      </c>
      <c r="I754" s="5" t="str">
        <f>IFERROR(FIND(".",#REF!,1),"")</f>
        <v/>
      </c>
      <c r="J754" s="5" t="str">
        <f t="shared" si="23"/>
        <v/>
      </c>
    </row>
    <row r="755" spans="1:10">
      <c r="A755" s="30" t="s">
        <v>669</v>
      </c>
      <c r="B755" s="12"/>
      <c r="C755" s="7"/>
      <c r="D755" s="9">
        <v>2110899</v>
      </c>
      <c r="E755" s="10">
        <f t="shared" si="22"/>
        <v>0</v>
      </c>
      <c r="F755" s="9" t="s">
        <v>669</v>
      </c>
      <c r="I755" s="5" t="str">
        <f>IFERROR(FIND(".",#REF!,1),"")</f>
        <v/>
      </c>
      <c r="J755" s="5" t="str">
        <f t="shared" si="23"/>
        <v/>
      </c>
    </row>
    <row r="756" spans="1:10">
      <c r="A756" s="30" t="s">
        <v>670</v>
      </c>
      <c r="B756" s="12"/>
      <c r="C756" s="7"/>
      <c r="D756" s="9">
        <v>21109</v>
      </c>
      <c r="E756" s="10">
        <f t="shared" si="22"/>
        <v>0</v>
      </c>
      <c r="F756" s="9" t="s">
        <v>670</v>
      </c>
      <c r="I756" s="5" t="str">
        <f>IFERROR(FIND(".",#REF!,1),"")</f>
        <v/>
      </c>
      <c r="J756" s="5" t="str">
        <f t="shared" si="23"/>
        <v/>
      </c>
    </row>
    <row r="757" spans="1:10">
      <c r="A757" s="30" t="s">
        <v>671</v>
      </c>
      <c r="B757" s="12">
        <v>50</v>
      </c>
      <c r="C757" s="7"/>
      <c r="D757" s="9">
        <v>21110</v>
      </c>
      <c r="E757" s="10">
        <f t="shared" si="22"/>
        <v>50</v>
      </c>
      <c r="F757" s="9" t="s">
        <v>671</v>
      </c>
      <c r="I757" s="5" t="str">
        <f>IFERROR(FIND(".",#REF!,1),"")</f>
        <v/>
      </c>
      <c r="J757" s="5" t="str">
        <f t="shared" si="23"/>
        <v/>
      </c>
    </row>
    <row r="758" spans="1:10">
      <c r="A758" s="30" t="s">
        <v>672</v>
      </c>
      <c r="B758" s="8">
        <f>SUM(B759:B763)</f>
        <v>0</v>
      </c>
      <c r="C758" s="7"/>
      <c r="D758" s="9">
        <v>21111</v>
      </c>
      <c r="E758" s="10">
        <f t="shared" si="22"/>
        <v>0</v>
      </c>
      <c r="F758" s="9" t="s">
        <v>672</v>
      </c>
      <c r="I758" s="5" t="str">
        <f>IFERROR(FIND(".",#REF!,1),"")</f>
        <v/>
      </c>
      <c r="J758" s="5" t="str">
        <f t="shared" si="23"/>
        <v/>
      </c>
    </row>
    <row r="759" spans="1:10">
      <c r="A759" s="30" t="s">
        <v>673</v>
      </c>
      <c r="B759" s="12"/>
      <c r="C759" s="7"/>
      <c r="D759" s="9">
        <v>2111101</v>
      </c>
      <c r="E759" s="10">
        <f t="shared" si="22"/>
        <v>0</v>
      </c>
      <c r="F759" s="9" t="s">
        <v>674</v>
      </c>
      <c r="I759" s="5" t="str">
        <f>IFERROR(FIND(".",#REF!,1),"")</f>
        <v/>
      </c>
      <c r="J759" s="5" t="str">
        <f t="shared" si="23"/>
        <v/>
      </c>
    </row>
    <row r="760" spans="1:10">
      <c r="A760" s="30" t="s">
        <v>675</v>
      </c>
      <c r="B760" s="12"/>
      <c r="C760" s="7"/>
      <c r="D760" s="9">
        <v>2111102</v>
      </c>
      <c r="E760" s="10">
        <f t="shared" si="22"/>
        <v>0</v>
      </c>
      <c r="F760" s="9" t="s">
        <v>676</v>
      </c>
      <c r="I760" s="5" t="str">
        <f>IFERROR(FIND(".",#REF!,1),"")</f>
        <v/>
      </c>
      <c r="J760" s="5" t="str">
        <f t="shared" si="23"/>
        <v/>
      </c>
    </row>
    <row r="761" spans="1:10">
      <c r="A761" s="30" t="s">
        <v>677</v>
      </c>
      <c r="B761" s="12"/>
      <c r="C761" s="7"/>
      <c r="D761" s="9">
        <v>2111103</v>
      </c>
      <c r="E761" s="10">
        <f t="shared" si="22"/>
        <v>0</v>
      </c>
      <c r="F761" s="9" t="s">
        <v>678</v>
      </c>
      <c r="I761" s="5" t="str">
        <f>IFERROR(FIND(".",#REF!,1),"")</f>
        <v/>
      </c>
      <c r="J761" s="5" t="str">
        <f t="shared" si="23"/>
        <v/>
      </c>
    </row>
    <row r="762" spans="1:10">
      <c r="A762" s="30" t="s">
        <v>679</v>
      </c>
      <c r="B762" s="12"/>
      <c r="C762" s="7"/>
      <c r="D762" s="9">
        <v>2111104</v>
      </c>
      <c r="E762" s="10">
        <f t="shared" si="22"/>
        <v>0</v>
      </c>
      <c r="F762" s="9" t="s">
        <v>680</v>
      </c>
      <c r="I762" s="5" t="str">
        <f>IFERROR(FIND(".",#REF!,1),"")</f>
        <v/>
      </c>
      <c r="J762" s="5" t="str">
        <f t="shared" si="23"/>
        <v/>
      </c>
    </row>
    <row r="763" spans="1:10">
      <c r="A763" s="30" t="s">
        <v>681</v>
      </c>
      <c r="B763" s="12"/>
      <c r="C763" s="7"/>
      <c r="D763" s="9">
        <v>2111199</v>
      </c>
      <c r="E763" s="10">
        <f t="shared" si="22"/>
        <v>0</v>
      </c>
      <c r="F763" s="9" t="s">
        <v>681</v>
      </c>
      <c r="I763" s="5" t="str">
        <f>IFERROR(FIND(".",#REF!,1),"")</f>
        <v/>
      </c>
      <c r="J763" s="5" t="str">
        <f t="shared" si="23"/>
        <v/>
      </c>
    </row>
    <row r="764" spans="1:10">
      <c r="A764" s="30" t="s">
        <v>682</v>
      </c>
      <c r="B764" s="12"/>
      <c r="C764" s="7"/>
      <c r="D764" s="9">
        <v>21112</v>
      </c>
      <c r="E764" s="10">
        <f t="shared" si="22"/>
        <v>0</v>
      </c>
      <c r="F764" s="9" t="s">
        <v>682</v>
      </c>
      <c r="I764" s="5" t="str">
        <f>IFERROR(FIND(".",#REF!,1),"")</f>
        <v/>
      </c>
      <c r="J764" s="5" t="str">
        <f t="shared" si="23"/>
        <v/>
      </c>
    </row>
    <row r="765" spans="1:10">
      <c r="A765" s="30" t="s">
        <v>683</v>
      </c>
      <c r="B765" s="12"/>
      <c r="C765" s="7"/>
      <c r="D765" s="9">
        <v>21113</v>
      </c>
      <c r="E765" s="10">
        <f t="shared" si="22"/>
        <v>0</v>
      </c>
      <c r="F765" s="9" t="s">
        <v>683</v>
      </c>
      <c r="I765" s="5" t="str">
        <f>IFERROR(FIND(".",#REF!,1),"")</f>
        <v/>
      </c>
      <c r="J765" s="5" t="str">
        <f t="shared" si="23"/>
        <v/>
      </c>
    </row>
    <row r="766" spans="1:10">
      <c r="A766" s="30" t="s">
        <v>684</v>
      </c>
      <c r="B766" s="8">
        <f>SUM(B767:B780)</f>
        <v>0</v>
      </c>
      <c r="C766" s="7"/>
      <c r="D766" s="9">
        <v>21114</v>
      </c>
      <c r="E766" s="10">
        <f t="shared" si="22"/>
        <v>0</v>
      </c>
      <c r="F766" s="9" t="s">
        <v>684</v>
      </c>
      <c r="I766" s="5" t="str">
        <f>IFERROR(FIND(".",#REF!,1),"")</f>
        <v/>
      </c>
      <c r="J766" s="5" t="str">
        <f t="shared" si="23"/>
        <v/>
      </c>
    </row>
    <row r="767" spans="1:10">
      <c r="A767" s="30" t="s">
        <v>12</v>
      </c>
      <c r="B767" s="12"/>
      <c r="C767" s="7"/>
      <c r="D767" s="9">
        <v>2111401</v>
      </c>
      <c r="E767" s="10">
        <f t="shared" si="22"/>
        <v>0</v>
      </c>
      <c r="F767" s="9" t="s">
        <v>12</v>
      </c>
      <c r="I767" s="5" t="str">
        <f>IFERROR(FIND(".",#REF!,1),"")</f>
        <v/>
      </c>
      <c r="J767" s="5" t="str">
        <f t="shared" si="23"/>
        <v/>
      </c>
    </row>
    <row r="768" spans="1:10">
      <c r="A768" s="30" t="s">
        <v>13</v>
      </c>
      <c r="B768" s="12"/>
      <c r="C768" s="7"/>
      <c r="D768" s="9">
        <v>2111402</v>
      </c>
      <c r="E768" s="10">
        <f t="shared" si="22"/>
        <v>0</v>
      </c>
      <c r="F768" s="9" t="s">
        <v>13</v>
      </c>
      <c r="I768" s="5" t="str">
        <f>IFERROR(FIND(".",#REF!,1),"")</f>
        <v/>
      </c>
      <c r="J768" s="5" t="str">
        <f t="shared" si="23"/>
        <v/>
      </c>
    </row>
    <row r="769" spans="1:10">
      <c r="A769" s="30" t="s">
        <v>14</v>
      </c>
      <c r="B769" s="12"/>
      <c r="C769" s="7"/>
      <c r="D769" s="9">
        <v>2111403</v>
      </c>
      <c r="E769" s="10">
        <f t="shared" si="22"/>
        <v>0</v>
      </c>
      <c r="F769" s="9" t="s">
        <v>14</v>
      </c>
      <c r="I769" s="5" t="str">
        <f>IFERROR(FIND(".",#REF!,1),"")</f>
        <v/>
      </c>
      <c r="J769" s="5" t="str">
        <f t="shared" si="23"/>
        <v/>
      </c>
    </row>
    <row r="770" spans="1:10">
      <c r="A770" s="30" t="s">
        <v>685</v>
      </c>
      <c r="B770" s="12"/>
      <c r="C770" s="7"/>
      <c r="D770" s="9">
        <v>2111404</v>
      </c>
      <c r="E770" s="10">
        <f t="shared" si="22"/>
        <v>0</v>
      </c>
      <c r="F770" s="9" t="s">
        <v>685</v>
      </c>
      <c r="I770" s="5" t="str">
        <f>IFERROR(FIND(".",#REF!,1),"")</f>
        <v/>
      </c>
      <c r="J770" s="5" t="str">
        <f t="shared" si="23"/>
        <v/>
      </c>
    </row>
    <row r="771" spans="1:10">
      <c r="A771" s="30" t="s">
        <v>686</v>
      </c>
      <c r="B771" s="12"/>
      <c r="C771" s="7"/>
      <c r="D771" s="9">
        <v>2111405</v>
      </c>
      <c r="E771" s="10">
        <f t="shared" si="22"/>
        <v>0</v>
      </c>
      <c r="F771" s="9" t="s">
        <v>686</v>
      </c>
      <c r="I771" s="5" t="str">
        <f>IFERROR(FIND(".",#REF!,1),"")</f>
        <v/>
      </c>
      <c r="J771" s="5" t="str">
        <f t="shared" si="23"/>
        <v/>
      </c>
    </row>
    <row r="772" spans="1:10">
      <c r="A772" s="30" t="s">
        <v>687</v>
      </c>
      <c r="B772" s="12"/>
      <c r="C772" s="7"/>
      <c r="D772" s="9">
        <v>2111406</v>
      </c>
      <c r="E772" s="10">
        <f t="shared" si="22"/>
        <v>0</v>
      </c>
      <c r="F772" s="9" t="s">
        <v>687</v>
      </c>
      <c r="I772" s="5" t="str">
        <f>IFERROR(FIND(".",#REF!,1),"")</f>
        <v/>
      </c>
      <c r="J772" s="5" t="str">
        <f t="shared" si="23"/>
        <v/>
      </c>
    </row>
    <row r="773" spans="1:10">
      <c r="A773" s="30" t="s">
        <v>688</v>
      </c>
      <c r="B773" s="12"/>
      <c r="C773" s="7"/>
      <c r="D773" s="9">
        <v>2111407</v>
      </c>
      <c r="E773" s="10">
        <f t="shared" ref="E773:E836" si="24">SUM(B773)</f>
        <v>0</v>
      </c>
      <c r="F773" s="9" t="s">
        <v>688</v>
      </c>
      <c r="I773" s="5" t="str">
        <f>IFERROR(FIND(".",#REF!,1),"")</f>
        <v/>
      </c>
      <c r="J773" s="5" t="str">
        <f t="shared" ref="J773:J836" si="25">IFERROR(FIND(".",$B773,1),"")</f>
        <v/>
      </c>
    </row>
    <row r="774" spans="1:10">
      <c r="A774" s="30" t="s">
        <v>689</v>
      </c>
      <c r="B774" s="12"/>
      <c r="C774" s="7"/>
      <c r="D774" s="9">
        <v>2111408</v>
      </c>
      <c r="E774" s="10">
        <f t="shared" si="24"/>
        <v>0</v>
      </c>
      <c r="F774" s="9" t="s">
        <v>689</v>
      </c>
      <c r="I774" s="5" t="str">
        <f>IFERROR(FIND(".",#REF!,1),"")</f>
        <v/>
      </c>
      <c r="J774" s="5" t="str">
        <f t="shared" si="25"/>
        <v/>
      </c>
    </row>
    <row r="775" spans="1:10">
      <c r="A775" s="30" t="s">
        <v>690</v>
      </c>
      <c r="B775" s="12"/>
      <c r="C775" s="7"/>
      <c r="D775" s="9">
        <v>2111409</v>
      </c>
      <c r="E775" s="10">
        <f t="shared" si="24"/>
        <v>0</v>
      </c>
      <c r="F775" s="9" t="s">
        <v>690</v>
      </c>
      <c r="I775" s="5" t="str">
        <f>IFERROR(FIND(".",#REF!,1),"")</f>
        <v/>
      </c>
      <c r="J775" s="5" t="str">
        <f t="shared" si="25"/>
        <v/>
      </c>
    </row>
    <row r="776" spans="1:10">
      <c r="A776" s="30" t="s">
        <v>691</v>
      </c>
      <c r="B776" s="12"/>
      <c r="C776" s="7"/>
      <c r="D776" s="9">
        <v>2111410</v>
      </c>
      <c r="E776" s="10">
        <f t="shared" si="24"/>
        <v>0</v>
      </c>
      <c r="F776" s="9" t="s">
        <v>691</v>
      </c>
      <c r="I776" s="5" t="str">
        <f>IFERROR(FIND(".",#REF!,1),"")</f>
        <v/>
      </c>
      <c r="J776" s="5" t="str">
        <f t="shared" si="25"/>
        <v/>
      </c>
    </row>
    <row r="777" spans="1:10">
      <c r="A777" s="30" t="s">
        <v>55</v>
      </c>
      <c r="B777" s="12"/>
      <c r="C777" s="7"/>
      <c r="D777" s="9">
        <v>2111411</v>
      </c>
      <c r="E777" s="10">
        <f t="shared" si="24"/>
        <v>0</v>
      </c>
      <c r="F777" s="9" t="s">
        <v>55</v>
      </c>
      <c r="I777" s="5" t="str">
        <f>IFERROR(FIND(".",#REF!,1),"")</f>
        <v/>
      </c>
      <c r="J777" s="5" t="str">
        <f t="shared" si="25"/>
        <v/>
      </c>
    </row>
    <row r="778" spans="1:10">
      <c r="A778" s="30" t="s">
        <v>692</v>
      </c>
      <c r="B778" s="12"/>
      <c r="C778" s="7"/>
      <c r="D778" s="9">
        <v>2111413</v>
      </c>
      <c r="E778" s="10">
        <f t="shared" si="24"/>
        <v>0</v>
      </c>
      <c r="F778" s="9" t="s">
        <v>692</v>
      </c>
      <c r="I778" s="5" t="str">
        <f>IFERROR(FIND(".",#REF!,1),"")</f>
        <v/>
      </c>
      <c r="J778" s="5" t="str">
        <f t="shared" si="25"/>
        <v/>
      </c>
    </row>
    <row r="779" spans="1:10">
      <c r="A779" s="30" t="s">
        <v>21</v>
      </c>
      <c r="B779" s="12"/>
      <c r="C779" s="7"/>
      <c r="D779" s="9">
        <v>2111450</v>
      </c>
      <c r="E779" s="10">
        <f t="shared" si="24"/>
        <v>0</v>
      </c>
      <c r="F779" s="9" t="s">
        <v>21</v>
      </c>
      <c r="I779" s="5" t="str">
        <f>IFERROR(FIND(".",#REF!,1),"")</f>
        <v/>
      </c>
      <c r="J779" s="5" t="str">
        <f t="shared" si="25"/>
        <v/>
      </c>
    </row>
    <row r="780" spans="1:10">
      <c r="A780" s="30" t="s">
        <v>693</v>
      </c>
      <c r="B780" s="12"/>
      <c r="C780" s="7"/>
      <c r="D780" s="9">
        <v>2111499</v>
      </c>
      <c r="E780" s="10">
        <f t="shared" si="24"/>
        <v>0</v>
      </c>
      <c r="F780" s="9" t="s">
        <v>693</v>
      </c>
      <c r="I780" s="5" t="str">
        <f>IFERROR(FIND(".",#REF!,1),"")</f>
        <v/>
      </c>
      <c r="J780" s="5" t="str">
        <f t="shared" si="25"/>
        <v/>
      </c>
    </row>
    <row r="781" spans="1:10">
      <c r="A781" s="30" t="s">
        <v>694</v>
      </c>
      <c r="B781" s="12"/>
      <c r="C781" s="7"/>
      <c r="D781" s="9">
        <v>21199</v>
      </c>
      <c r="E781" s="10">
        <f t="shared" si="24"/>
        <v>0</v>
      </c>
      <c r="F781" s="9" t="s">
        <v>694</v>
      </c>
      <c r="I781" s="5" t="str">
        <f>IFERROR(FIND(".",#REF!,1),"")</f>
        <v/>
      </c>
      <c r="J781" s="5" t="str">
        <f t="shared" si="25"/>
        <v/>
      </c>
    </row>
    <row r="782" spans="1:10">
      <c r="A782" s="30" t="s">
        <v>695</v>
      </c>
      <c r="B782" s="8">
        <f>SUM(B783,B794,B795,B798,B799,B800,)</f>
        <v>5272</v>
      </c>
      <c r="C782" s="7"/>
      <c r="D782" s="9">
        <v>212</v>
      </c>
      <c r="E782" s="10">
        <f t="shared" si="24"/>
        <v>5272</v>
      </c>
      <c r="F782" s="9" t="s">
        <v>695</v>
      </c>
      <c r="I782" s="5" t="str">
        <f>IFERROR(FIND(".",#REF!,1),"")</f>
        <v/>
      </c>
      <c r="J782" s="5" t="str">
        <f t="shared" si="25"/>
        <v/>
      </c>
    </row>
    <row r="783" spans="1:10">
      <c r="A783" s="30" t="s">
        <v>696</v>
      </c>
      <c r="B783" s="8">
        <f>SUM(B784:B793)</f>
        <v>1717</v>
      </c>
      <c r="C783" s="7"/>
      <c r="D783" s="9">
        <v>21201</v>
      </c>
      <c r="E783" s="10">
        <f t="shared" si="24"/>
        <v>1717</v>
      </c>
      <c r="F783" s="9" t="s">
        <v>697</v>
      </c>
      <c r="I783" s="5" t="str">
        <f>IFERROR(FIND(".",#REF!,1),"")</f>
        <v/>
      </c>
      <c r="J783" s="5" t="str">
        <f t="shared" si="25"/>
        <v/>
      </c>
    </row>
    <row r="784" spans="1:10">
      <c r="A784" s="30" t="s">
        <v>698</v>
      </c>
      <c r="B784" s="12"/>
      <c r="C784" s="7"/>
      <c r="D784" s="9">
        <v>2120101</v>
      </c>
      <c r="E784" s="10">
        <f t="shared" si="24"/>
        <v>0</v>
      </c>
      <c r="F784" s="9" t="s">
        <v>12</v>
      </c>
      <c r="I784" s="5" t="str">
        <f>IFERROR(FIND(".",#REF!,1),"")</f>
        <v/>
      </c>
      <c r="J784" s="5" t="str">
        <f t="shared" si="25"/>
        <v/>
      </c>
    </row>
    <row r="785" spans="1:10">
      <c r="A785" s="30" t="s">
        <v>699</v>
      </c>
      <c r="B785" s="12">
        <v>1579</v>
      </c>
      <c r="C785" s="7"/>
      <c r="D785" s="9">
        <v>2120102</v>
      </c>
      <c r="E785" s="10">
        <f t="shared" si="24"/>
        <v>1579</v>
      </c>
      <c r="F785" s="9" t="s">
        <v>13</v>
      </c>
      <c r="I785" s="5" t="str">
        <f>IFERROR(FIND(".",#REF!,1),"")</f>
        <v/>
      </c>
      <c r="J785" s="5" t="str">
        <f t="shared" si="25"/>
        <v/>
      </c>
    </row>
    <row r="786" spans="1:10">
      <c r="A786" s="30" t="s">
        <v>700</v>
      </c>
      <c r="B786" s="12"/>
      <c r="C786" s="7"/>
      <c r="D786" s="9">
        <v>2120103</v>
      </c>
      <c r="E786" s="10">
        <f t="shared" si="24"/>
        <v>0</v>
      </c>
      <c r="F786" s="9" t="s">
        <v>14</v>
      </c>
      <c r="I786" s="5" t="str">
        <f>IFERROR(FIND(".",#REF!,1),"")</f>
        <v/>
      </c>
      <c r="J786" s="5" t="str">
        <f t="shared" si="25"/>
        <v/>
      </c>
    </row>
    <row r="787" spans="1:10">
      <c r="A787" s="30" t="s">
        <v>701</v>
      </c>
      <c r="B787" s="12"/>
      <c r="C787" s="7"/>
      <c r="D787" s="9">
        <v>2120104</v>
      </c>
      <c r="E787" s="10">
        <f t="shared" si="24"/>
        <v>0</v>
      </c>
      <c r="F787" s="9" t="s">
        <v>702</v>
      </c>
      <c r="I787" s="5" t="str">
        <f>IFERROR(FIND(".",#REF!,1),"")</f>
        <v/>
      </c>
      <c r="J787" s="5" t="str">
        <f t="shared" si="25"/>
        <v/>
      </c>
    </row>
    <row r="788" spans="1:10">
      <c r="A788" s="30" t="s">
        <v>703</v>
      </c>
      <c r="B788" s="12"/>
      <c r="C788" s="7"/>
      <c r="D788" s="9">
        <v>2120105</v>
      </c>
      <c r="E788" s="10">
        <f t="shared" si="24"/>
        <v>0</v>
      </c>
      <c r="F788" s="30" t="s">
        <v>703</v>
      </c>
      <c r="I788" s="5" t="str">
        <f>IFERROR(FIND(".",#REF!,1),"")</f>
        <v/>
      </c>
      <c r="J788" s="5" t="str">
        <f t="shared" si="25"/>
        <v/>
      </c>
    </row>
    <row r="789" spans="1:10">
      <c r="A789" s="30" t="s">
        <v>704</v>
      </c>
      <c r="B789" s="12"/>
      <c r="C789" s="7"/>
      <c r="D789" s="9">
        <v>2120106</v>
      </c>
      <c r="E789" s="10">
        <f t="shared" si="24"/>
        <v>0</v>
      </c>
      <c r="F789" s="9" t="s">
        <v>705</v>
      </c>
      <c r="I789" s="5" t="str">
        <f>IFERROR(FIND(".",#REF!,1),"")</f>
        <v/>
      </c>
      <c r="J789" s="5" t="str">
        <f t="shared" si="25"/>
        <v/>
      </c>
    </row>
    <row r="790" spans="1:10">
      <c r="A790" s="30" t="s">
        <v>706</v>
      </c>
      <c r="B790" s="12"/>
      <c r="C790" s="7"/>
      <c r="D790" s="9">
        <v>2120107</v>
      </c>
      <c r="E790" s="10">
        <f t="shared" si="24"/>
        <v>0</v>
      </c>
      <c r="F790" s="9" t="s">
        <v>707</v>
      </c>
      <c r="I790" s="5" t="str">
        <f>IFERROR(FIND(".",#REF!,1),"")</f>
        <v/>
      </c>
      <c r="J790" s="5" t="str">
        <f t="shared" si="25"/>
        <v/>
      </c>
    </row>
    <row r="791" spans="1:10">
      <c r="A791" s="30" t="s">
        <v>708</v>
      </c>
      <c r="B791" s="12"/>
      <c r="C791" s="7"/>
      <c r="D791" s="9">
        <v>2120109</v>
      </c>
      <c r="E791" s="10">
        <f t="shared" si="24"/>
        <v>0</v>
      </c>
      <c r="F791" s="9" t="s">
        <v>709</v>
      </c>
      <c r="I791" s="5" t="str">
        <f>IFERROR(FIND(".",#REF!,1),"")</f>
        <v/>
      </c>
      <c r="J791" s="5" t="str">
        <f t="shared" si="25"/>
        <v/>
      </c>
    </row>
    <row r="792" spans="1:10">
      <c r="A792" s="30" t="s">
        <v>710</v>
      </c>
      <c r="B792" s="12"/>
      <c r="C792" s="7"/>
      <c r="D792" s="9">
        <v>2120110</v>
      </c>
      <c r="E792" s="10">
        <f t="shared" si="24"/>
        <v>0</v>
      </c>
      <c r="F792" s="9" t="s">
        <v>711</v>
      </c>
      <c r="I792" s="5" t="str">
        <f>IFERROR(FIND(".",#REF!,1),"")</f>
        <v/>
      </c>
      <c r="J792" s="5" t="str">
        <f t="shared" si="25"/>
        <v/>
      </c>
    </row>
    <row r="793" spans="1:10">
      <c r="A793" s="30" t="s">
        <v>712</v>
      </c>
      <c r="B793" s="12">
        <v>138</v>
      </c>
      <c r="C793" s="7"/>
      <c r="D793" s="9">
        <v>2120199</v>
      </c>
      <c r="E793" s="10">
        <f t="shared" si="24"/>
        <v>138</v>
      </c>
      <c r="F793" s="9" t="s">
        <v>713</v>
      </c>
      <c r="I793" s="5" t="str">
        <f>IFERROR(FIND(".",#REF!,1),"")</f>
        <v/>
      </c>
      <c r="J793" s="5" t="str">
        <f t="shared" si="25"/>
        <v/>
      </c>
    </row>
    <row r="794" spans="1:10">
      <c r="A794" s="30" t="s">
        <v>714</v>
      </c>
      <c r="B794" s="12"/>
      <c r="C794" s="7"/>
      <c r="D794" s="9">
        <v>21202</v>
      </c>
      <c r="E794" s="10">
        <f t="shared" si="24"/>
        <v>0</v>
      </c>
      <c r="F794" s="9" t="s">
        <v>715</v>
      </c>
      <c r="I794" s="5" t="str">
        <f>IFERROR(FIND(".",#REF!,1),"")</f>
        <v/>
      </c>
      <c r="J794" s="5" t="str">
        <f t="shared" si="25"/>
        <v/>
      </c>
    </row>
    <row r="795" spans="1:10">
      <c r="A795" s="30" t="s">
        <v>716</v>
      </c>
      <c r="B795" s="8">
        <f>SUM(B796:B797)</f>
        <v>0</v>
      </c>
      <c r="C795" s="7"/>
      <c r="D795" s="9">
        <v>21203</v>
      </c>
      <c r="E795" s="10">
        <f t="shared" si="24"/>
        <v>0</v>
      </c>
      <c r="F795" s="9" t="s">
        <v>717</v>
      </c>
      <c r="I795" s="5" t="str">
        <f>IFERROR(FIND(".",#REF!,1),"")</f>
        <v/>
      </c>
      <c r="J795" s="5" t="str">
        <f t="shared" si="25"/>
        <v/>
      </c>
    </row>
    <row r="796" spans="1:10">
      <c r="A796" s="30" t="s">
        <v>718</v>
      </c>
      <c r="B796" s="12"/>
      <c r="C796" s="7"/>
      <c r="D796" s="9">
        <v>2120303</v>
      </c>
      <c r="E796" s="10">
        <f t="shared" si="24"/>
        <v>0</v>
      </c>
      <c r="F796" s="9" t="s">
        <v>719</v>
      </c>
      <c r="I796" s="5" t="str">
        <f>IFERROR(FIND(".",#REF!,1),"")</f>
        <v/>
      </c>
      <c r="J796" s="5" t="str">
        <f t="shared" si="25"/>
        <v/>
      </c>
    </row>
    <row r="797" spans="1:10">
      <c r="A797" s="30" t="s">
        <v>720</v>
      </c>
      <c r="B797" s="12"/>
      <c r="C797" s="7"/>
      <c r="D797" s="9">
        <v>2120399</v>
      </c>
      <c r="E797" s="10">
        <f t="shared" si="24"/>
        <v>0</v>
      </c>
      <c r="F797" s="9" t="s">
        <v>721</v>
      </c>
      <c r="I797" s="5" t="str">
        <f>IFERROR(FIND(".",#REF!,1),"")</f>
        <v/>
      </c>
      <c r="J797" s="5" t="str">
        <f t="shared" si="25"/>
        <v/>
      </c>
    </row>
    <row r="798" spans="1:10">
      <c r="A798" s="30" t="s">
        <v>722</v>
      </c>
      <c r="B798" s="12">
        <v>3555</v>
      </c>
      <c r="C798" s="7"/>
      <c r="D798" s="9">
        <v>21205</v>
      </c>
      <c r="E798" s="10">
        <f t="shared" si="24"/>
        <v>3555</v>
      </c>
      <c r="F798" s="9" t="s">
        <v>723</v>
      </c>
      <c r="I798" s="5" t="str">
        <f>IFERROR(FIND(".",#REF!,1),"")</f>
        <v/>
      </c>
      <c r="J798" s="5" t="str">
        <f t="shared" si="25"/>
        <v/>
      </c>
    </row>
    <row r="799" spans="1:10">
      <c r="A799" s="30" t="s">
        <v>724</v>
      </c>
      <c r="B799" s="12"/>
      <c r="C799" s="7"/>
      <c r="D799" s="9">
        <v>21206</v>
      </c>
      <c r="E799" s="10">
        <f t="shared" si="24"/>
        <v>0</v>
      </c>
      <c r="F799" s="9" t="s">
        <v>725</v>
      </c>
      <c r="I799" s="5" t="str">
        <f>IFERROR(FIND(".",#REF!,1),"")</f>
        <v/>
      </c>
      <c r="J799" s="5" t="str">
        <f t="shared" si="25"/>
        <v/>
      </c>
    </row>
    <row r="800" spans="1:10">
      <c r="A800" s="30" t="s">
        <v>726</v>
      </c>
      <c r="B800" s="12"/>
      <c r="C800" s="7"/>
      <c r="D800" s="9">
        <v>21299</v>
      </c>
      <c r="E800" s="10">
        <f t="shared" si="24"/>
        <v>0</v>
      </c>
      <c r="F800" s="9" t="s">
        <v>727</v>
      </c>
      <c r="I800" s="5" t="str">
        <f>IFERROR(FIND(".",#REF!,1),"")</f>
        <v/>
      </c>
      <c r="J800" s="5" t="str">
        <f t="shared" si="25"/>
        <v/>
      </c>
    </row>
    <row r="801" spans="1:10">
      <c r="A801" s="30" t="s">
        <v>728</v>
      </c>
      <c r="B801" s="8">
        <f>SUM(B802,B827,B852,B878,B889,B900,B906,B913,B920,B923,)</f>
        <v>3461</v>
      </c>
      <c r="C801" s="7"/>
      <c r="D801" s="9">
        <v>213</v>
      </c>
      <c r="E801" s="10">
        <f t="shared" si="24"/>
        <v>3461</v>
      </c>
      <c r="F801" s="9" t="s">
        <v>728</v>
      </c>
      <c r="I801" s="5" t="str">
        <f>IFERROR(FIND(".",#REF!,1),"")</f>
        <v/>
      </c>
      <c r="J801" s="5" t="str">
        <f t="shared" si="25"/>
        <v/>
      </c>
    </row>
    <row r="802" spans="1:10">
      <c r="A802" s="30" t="s">
        <v>729</v>
      </c>
      <c r="B802" s="8">
        <f>SUM(B803:B826)</f>
        <v>1228</v>
      </c>
      <c r="C802" s="7"/>
      <c r="D802" s="9">
        <v>21301</v>
      </c>
      <c r="E802" s="10">
        <f t="shared" si="24"/>
        <v>1228</v>
      </c>
      <c r="F802" s="9" t="s">
        <v>730</v>
      </c>
      <c r="I802" s="5" t="str">
        <f>IFERROR(FIND(".",#REF!,1),"")</f>
        <v/>
      </c>
      <c r="J802" s="5" t="str">
        <f t="shared" si="25"/>
        <v/>
      </c>
    </row>
    <row r="803" spans="1:10">
      <c r="A803" s="30" t="s">
        <v>731</v>
      </c>
      <c r="B803" s="12">
        <v>533</v>
      </c>
      <c r="C803" s="7"/>
      <c r="D803" s="9">
        <v>2130101</v>
      </c>
      <c r="E803" s="10">
        <f t="shared" si="24"/>
        <v>533</v>
      </c>
      <c r="F803" s="9" t="s">
        <v>731</v>
      </c>
      <c r="I803" s="5" t="str">
        <f>IFERROR(FIND(".",#REF!,1),"")</f>
        <v/>
      </c>
      <c r="J803" s="5" t="str">
        <f t="shared" si="25"/>
        <v/>
      </c>
    </row>
    <row r="804" spans="1:10">
      <c r="A804" s="30" t="s">
        <v>732</v>
      </c>
      <c r="B804" s="12"/>
      <c r="C804" s="7"/>
      <c r="D804" s="9">
        <v>2130102</v>
      </c>
      <c r="E804" s="10">
        <f t="shared" si="24"/>
        <v>0</v>
      </c>
      <c r="F804" s="9" t="s">
        <v>733</v>
      </c>
      <c r="I804" s="5" t="str">
        <f>IFERROR(FIND(".",#REF!,1),"")</f>
        <v/>
      </c>
      <c r="J804" s="5" t="str">
        <f t="shared" si="25"/>
        <v/>
      </c>
    </row>
    <row r="805" spans="1:10">
      <c r="A805" s="30" t="s">
        <v>734</v>
      </c>
      <c r="B805" s="12">
        <v>59</v>
      </c>
      <c r="C805" s="7"/>
      <c r="D805" s="9">
        <v>2130103</v>
      </c>
      <c r="E805" s="10">
        <f t="shared" si="24"/>
        <v>59</v>
      </c>
      <c r="F805" s="9" t="s">
        <v>735</v>
      </c>
      <c r="I805" s="5" t="str">
        <f>IFERROR(FIND(".",#REF!,1),"")</f>
        <v/>
      </c>
      <c r="J805" s="5" t="str">
        <f t="shared" si="25"/>
        <v/>
      </c>
    </row>
    <row r="806" spans="1:10">
      <c r="A806" s="30" t="s">
        <v>736</v>
      </c>
      <c r="B806" s="12"/>
      <c r="C806" s="7"/>
      <c r="D806" s="9">
        <v>2130104</v>
      </c>
      <c r="E806" s="10">
        <f t="shared" si="24"/>
        <v>0</v>
      </c>
      <c r="F806" s="9" t="s">
        <v>737</v>
      </c>
      <c r="I806" s="5" t="str">
        <f>IFERROR(FIND(".",#REF!,1),"")</f>
        <v/>
      </c>
      <c r="J806" s="5" t="str">
        <f t="shared" si="25"/>
        <v/>
      </c>
    </row>
    <row r="807" spans="1:10">
      <c r="A807" s="30" t="s">
        <v>738</v>
      </c>
      <c r="B807" s="12"/>
      <c r="C807" s="7"/>
      <c r="D807" s="9">
        <v>2130105</v>
      </c>
      <c r="E807" s="10">
        <f t="shared" si="24"/>
        <v>0</v>
      </c>
      <c r="F807" s="9" t="s">
        <v>739</v>
      </c>
      <c r="I807" s="5" t="str">
        <f>IFERROR(FIND(".",#REF!,1),"")</f>
        <v/>
      </c>
      <c r="J807" s="5" t="str">
        <f t="shared" si="25"/>
        <v/>
      </c>
    </row>
    <row r="808" spans="1:10">
      <c r="A808" s="30" t="s">
        <v>740</v>
      </c>
      <c r="B808" s="12"/>
      <c r="C808" s="7"/>
      <c r="D808" s="9">
        <v>2130106</v>
      </c>
      <c r="E808" s="10">
        <f t="shared" si="24"/>
        <v>0</v>
      </c>
      <c r="F808" s="9" t="s">
        <v>741</v>
      </c>
      <c r="I808" s="5" t="str">
        <f>IFERROR(FIND(".",#REF!,1),"")</f>
        <v/>
      </c>
      <c r="J808" s="5" t="str">
        <f t="shared" si="25"/>
        <v/>
      </c>
    </row>
    <row r="809" spans="1:10">
      <c r="A809" s="30" t="s">
        <v>742</v>
      </c>
      <c r="B809" s="12">
        <v>31</v>
      </c>
      <c r="C809" s="7"/>
      <c r="D809" s="9">
        <v>2130108</v>
      </c>
      <c r="E809" s="10">
        <f t="shared" si="24"/>
        <v>31</v>
      </c>
      <c r="F809" s="9" t="s">
        <v>743</v>
      </c>
      <c r="I809" s="5" t="str">
        <f>IFERROR(FIND(".",#REF!,1),"")</f>
        <v/>
      </c>
      <c r="J809" s="5" t="str">
        <f t="shared" si="25"/>
        <v/>
      </c>
    </row>
    <row r="810" spans="1:10">
      <c r="A810" s="30" t="s">
        <v>744</v>
      </c>
      <c r="B810" s="12"/>
      <c r="C810" s="7"/>
      <c r="D810" s="9">
        <v>2130109</v>
      </c>
      <c r="E810" s="10">
        <f t="shared" si="24"/>
        <v>0</v>
      </c>
      <c r="F810" s="9" t="s">
        <v>745</v>
      </c>
      <c r="I810" s="5" t="str">
        <f>IFERROR(FIND(".",#REF!,1),"")</f>
        <v/>
      </c>
      <c r="J810" s="5" t="str">
        <f t="shared" si="25"/>
        <v/>
      </c>
    </row>
    <row r="811" spans="1:10">
      <c r="A811" s="30" t="s">
        <v>746</v>
      </c>
      <c r="B811" s="12"/>
      <c r="C811" s="7"/>
      <c r="D811" s="9">
        <v>2130110</v>
      </c>
      <c r="E811" s="10">
        <f t="shared" si="24"/>
        <v>0</v>
      </c>
      <c r="F811" s="9" t="s">
        <v>747</v>
      </c>
      <c r="I811" s="5" t="str">
        <f>IFERROR(FIND(".",#REF!,1),"")</f>
        <v/>
      </c>
      <c r="J811" s="5" t="str">
        <f t="shared" si="25"/>
        <v/>
      </c>
    </row>
    <row r="812" spans="1:10">
      <c r="A812" s="30" t="s">
        <v>748</v>
      </c>
      <c r="B812" s="12"/>
      <c r="C812" s="7"/>
      <c r="D812" s="9">
        <v>2130111</v>
      </c>
      <c r="E812" s="10">
        <f t="shared" si="24"/>
        <v>0</v>
      </c>
      <c r="F812" s="9" t="s">
        <v>749</v>
      </c>
      <c r="I812" s="5" t="str">
        <f>IFERROR(FIND(".",#REF!,1),"")</f>
        <v/>
      </c>
      <c r="J812" s="5" t="str">
        <f t="shared" si="25"/>
        <v/>
      </c>
    </row>
    <row r="813" spans="1:10">
      <c r="A813" s="30" t="s">
        <v>750</v>
      </c>
      <c r="B813" s="12"/>
      <c r="C813" s="7"/>
      <c r="D813" s="9">
        <v>2130112</v>
      </c>
      <c r="E813" s="10">
        <f t="shared" si="24"/>
        <v>0</v>
      </c>
      <c r="F813" s="9" t="s">
        <v>751</v>
      </c>
      <c r="I813" s="5" t="str">
        <f>IFERROR(FIND(".",#REF!,1),"")</f>
        <v/>
      </c>
      <c r="J813" s="5" t="str">
        <f t="shared" si="25"/>
        <v/>
      </c>
    </row>
    <row r="814" spans="1:10">
      <c r="A814" s="30" t="s">
        <v>752</v>
      </c>
      <c r="B814" s="12"/>
      <c r="C814" s="7"/>
      <c r="D814" s="9">
        <v>2130114</v>
      </c>
      <c r="E814" s="10">
        <f t="shared" si="24"/>
        <v>0</v>
      </c>
      <c r="F814" s="9" t="s">
        <v>753</v>
      </c>
      <c r="I814" s="5" t="str">
        <f>IFERROR(FIND(".",#REF!,1),"")</f>
        <v/>
      </c>
      <c r="J814" s="5" t="str">
        <f t="shared" si="25"/>
        <v/>
      </c>
    </row>
    <row r="815" spans="1:10">
      <c r="A815" s="30" t="s">
        <v>754</v>
      </c>
      <c r="B815" s="12"/>
      <c r="C815" s="7"/>
      <c r="D815" s="9">
        <v>2130119</v>
      </c>
      <c r="E815" s="10">
        <f t="shared" si="24"/>
        <v>0</v>
      </c>
      <c r="F815" s="9" t="s">
        <v>754</v>
      </c>
      <c r="I815" s="5" t="str">
        <f>IFERROR(FIND(".",#REF!,1),"")</f>
        <v/>
      </c>
      <c r="J815" s="5" t="str">
        <f t="shared" si="25"/>
        <v/>
      </c>
    </row>
    <row r="816" spans="1:10">
      <c r="A816" s="30" t="s">
        <v>755</v>
      </c>
      <c r="B816" s="12"/>
      <c r="C816" s="7"/>
      <c r="D816" s="9">
        <v>2130120</v>
      </c>
      <c r="E816" s="10">
        <f t="shared" si="24"/>
        <v>0</v>
      </c>
      <c r="F816" s="9" t="s">
        <v>755</v>
      </c>
      <c r="I816" s="5" t="str">
        <f>IFERROR(FIND(".",#REF!,1),"")</f>
        <v/>
      </c>
      <c r="J816" s="5" t="str">
        <f t="shared" si="25"/>
        <v/>
      </c>
    </row>
    <row r="817" spans="1:10">
      <c r="A817" s="30" t="s">
        <v>756</v>
      </c>
      <c r="B817" s="12">
        <v>200</v>
      </c>
      <c r="C817" s="7"/>
      <c r="D817" s="9">
        <v>2130121</v>
      </c>
      <c r="E817" s="10">
        <f t="shared" si="24"/>
        <v>200</v>
      </c>
      <c r="F817" s="9" t="s">
        <v>756</v>
      </c>
      <c r="I817" s="5" t="str">
        <f>IFERROR(FIND(".",#REF!,1),"")</f>
        <v/>
      </c>
      <c r="J817" s="5" t="str">
        <f t="shared" si="25"/>
        <v/>
      </c>
    </row>
    <row r="818" spans="1:10">
      <c r="A818" s="30" t="s">
        <v>757</v>
      </c>
      <c r="B818" s="12"/>
      <c r="C818" s="7"/>
      <c r="D818" s="9">
        <v>2130122</v>
      </c>
      <c r="E818" s="10">
        <f t="shared" si="24"/>
        <v>0</v>
      </c>
      <c r="F818" s="9" t="s">
        <v>758</v>
      </c>
      <c r="I818" s="5" t="str">
        <f>IFERROR(FIND(".",#REF!,1),"")</f>
        <v/>
      </c>
      <c r="J818" s="5" t="str">
        <f t="shared" si="25"/>
        <v/>
      </c>
    </row>
    <row r="819" spans="1:10">
      <c r="A819" s="30" t="s">
        <v>759</v>
      </c>
      <c r="B819" s="12"/>
      <c r="C819" s="7"/>
      <c r="D819" s="9">
        <v>2130124</v>
      </c>
      <c r="E819" s="10">
        <f t="shared" si="24"/>
        <v>0</v>
      </c>
      <c r="F819" s="9" t="s">
        <v>760</v>
      </c>
      <c r="I819" s="5" t="str">
        <f>IFERROR(FIND(".",#REF!,1),"")</f>
        <v/>
      </c>
      <c r="J819" s="5" t="str">
        <f t="shared" si="25"/>
        <v/>
      </c>
    </row>
    <row r="820" spans="1:10">
      <c r="A820" s="30" t="s">
        <v>761</v>
      </c>
      <c r="B820" s="12"/>
      <c r="C820" s="7"/>
      <c r="D820" s="9">
        <v>2130125</v>
      </c>
      <c r="E820" s="10">
        <f t="shared" si="24"/>
        <v>0</v>
      </c>
      <c r="F820" s="9" t="s">
        <v>762</v>
      </c>
      <c r="I820" s="5" t="str">
        <f>IFERROR(FIND(".",#REF!,1),"")</f>
        <v/>
      </c>
      <c r="J820" s="5" t="str">
        <f t="shared" si="25"/>
        <v/>
      </c>
    </row>
    <row r="821" spans="1:10">
      <c r="A821" s="30" t="s">
        <v>763</v>
      </c>
      <c r="B821" s="12"/>
      <c r="C821" s="7"/>
      <c r="D821" s="9">
        <v>2130126</v>
      </c>
      <c r="E821" s="10">
        <f t="shared" si="24"/>
        <v>0</v>
      </c>
      <c r="F821" s="9" t="s">
        <v>764</v>
      </c>
      <c r="I821" s="5" t="str">
        <f>IFERROR(FIND(".",#REF!,1),"")</f>
        <v/>
      </c>
      <c r="J821" s="5" t="str">
        <f t="shared" si="25"/>
        <v/>
      </c>
    </row>
    <row r="822" spans="1:10">
      <c r="A822" s="30" t="s">
        <v>765</v>
      </c>
      <c r="B822" s="12"/>
      <c r="C822" s="7"/>
      <c r="D822" s="9">
        <v>2130135</v>
      </c>
      <c r="E822" s="10">
        <f t="shared" si="24"/>
        <v>0</v>
      </c>
      <c r="F822" s="9" t="s">
        <v>766</v>
      </c>
      <c r="I822" s="5" t="str">
        <f>IFERROR(FIND(".",#REF!,1),"")</f>
        <v/>
      </c>
      <c r="J822" s="5" t="str">
        <f t="shared" si="25"/>
        <v/>
      </c>
    </row>
    <row r="823" spans="1:10">
      <c r="A823" s="30" t="s">
        <v>767</v>
      </c>
      <c r="B823" s="12"/>
      <c r="C823" s="7"/>
      <c r="D823" s="9">
        <v>2130142</v>
      </c>
      <c r="E823" s="10">
        <f t="shared" si="24"/>
        <v>0</v>
      </c>
      <c r="F823" s="9" t="s">
        <v>768</v>
      </c>
      <c r="I823" s="5" t="str">
        <f>IFERROR(FIND(".",#REF!,1),"")</f>
        <v/>
      </c>
      <c r="J823" s="5" t="str">
        <f t="shared" si="25"/>
        <v/>
      </c>
    </row>
    <row r="824" spans="1:10">
      <c r="A824" s="30" t="s">
        <v>769</v>
      </c>
      <c r="B824" s="12"/>
      <c r="C824" s="7"/>
      <c r="D824" s="9">
        <v>2130148</v>
      </c>
      <c r="E824" s="10">
        <f t="shared" si="24"/>
        <v>0</v>
      </c>
      <c r="F824" s="9" t="s">
        <v>770</v>
      </c>
      <c r="I824" s="5" t="str">
        <f>IFERROR(FIND(".",#REF!,1),"")</f>
        <v/>
      </c>
      <c r="J824" s="5" t="str">
        <f t="shared" si="25"/>
        <v/>
      </c>
    </row>
    <row r="825" spans="1:10">
      <c r="A825" s="30" t="s">
        <v>771</v>
      </c>
      <c r="B825" s="12"/>
      <c r="C825" s="7"/>
      <c r="D825" s="9">
        <v>2130152</v>
      </c>
      <c r="E825" s="10">
        <f t="shared" si="24"/>
        <v>0</v>
      </c>
      <c r="F825" s="9" t="s">
        <v>772</v>
      </c>
      <c r="I825" s="5" t="str">
        <f>IFERROR(FIND(".",#REF!,1),"")</f>
        <v/>
      </c>
      <c r="J825" s="5" t="str">
        <f t="shared" si="25"/>
        <v/>
      </c>
    </row>
    <row r="826" spans="1:10">
      <c r="A826" s="30" t="s">
        <v>773</v>
      </c>
      <c r="B826" s="12">
        <v>405</v>
      </c>
      <c r="C826" s="7"/>
      <c r="D826" s="9">
        <v>2130199</v>
      </c>
      <c r="E826" s="10">
        <f t="shared" si="24"/>
        <v>405</v>
      </c>
      <c r="F826" s="9" t="s">
        <v>773</v>
      </c>
      <c r="I826" s="5" t="str">
        <f>IFERROR(FIND(".",#REF!,1),"")</f>
        <v/>
      </c>
      <c r="J826" s="5" t="str">
        <f t="shared" si="25"/>
        <v/>
      </c>
    </row>
    <row r="827" spans="1:10">
      <c r="A827" s="30" t="s">
        <v>774</v>
      </c>
      <c r="B827" s="8">
        <f>SUM(B828:B851)</f>
        <v>392</v>
      </c>
      <c r="C827" s="7"/>
      <c r="D827" s="9">
        <v>21302</v>
      </c>
      <c r="E827" s="10">
        <f t="shared" si="24"/>
        <v>392</v>
      </c>
      <c r="F827" s="9" t="s">
        <v>775</v>
      </c>
      <c r="I827" s="5" t="str">
        <f>IFERROR(FIND(".",#REF!,1),"")</f>
        <v/>
      </c>
      <c r="J827" s="5" t="str">
        <f t="shared" si="25"/>
        <v/>
      </c>
    </row>
    <row r="828" spans="1:10">
      <c r="A828" s="30" t="s">
        <v>776</v>
      </c>
      <c r="B828" s="12">
        <v>219</v>
      </c>
      <c r="C828" s="7"/>
      <c r="D828" s="9">
        <v>2130201</v>
      </c>
      <c r="E828" s="10">
        <f t="shared" si="24"/>
        <v>219</v>
      </c>
      <c r="F828" s="9" t="s">
        <v>731</v>
      </c>
      <c r="I828" s="5" t="str">
        <f>IFERROR(FIND(".",#REF!,1),"")</f>
        <v/>
      </c>
      <c r="J828" s="5" t="str">
        <f t="shared" si="25"/>
        <v/>
      </c>
    </row>
    <row r="829" spans="1:10">
      <c r="A829" s="30" t="s">
        <v>732</v>
      </c>
      <c r="B829" s="12"/>
      <c r="C829" s="7"/>
      <c r="D829" s="9">
        <v>2130202</v>
      </c>
      <c r="E829" s="10">
        <f t="shared" si="24"/>
        <v>0</v>
      </c>
      <c r="F829" s="9" t="s">
        <v>733</v>
      </c>
      <c r="I829" s="5" t="str">
        <f>IFERROR(FIND(".",#REF!,1),"")</f>
        <v/>
      </c>
      <c r="J829" s="5" t="str">
        <f t="shared" si="25"/>
        <v/>
      </c>
    </row>
    <row r="830" spans="1:10">
      <c r="A830" s="30" t="s">
        <v>734</v>
      </c>
      <c r="B830" s="12"/>
      <c r="C830" s="7"/>
      <c r="D830" s="9">
        <v>2130203</v>
      </c>
      <c r="E830" s="10">
        <f t="shared" si="24"/>
        <v>0</v>
      </c>
      <c r="F830" s="9" t="s">
        <v>735</v>
      </c>
      <c r="I830" s="5" t="str">
        <f>IFERROR(FIND(".",#REF!,1),"")</f>
        <v/>
      </c>
      <c r="J830" s="5" t="str">
        <f t="shared" si="25"/>
        <v/>
      </c>
    </row>
    <row r="831" spans="1:10">
      <c r="A831" s="29" t="s">
        <v>777</v>
      </c>
      <c r="B831" s="12"/>
      <c r="C831" s="7"/>
      <c r="D831" s="9">
        <v>2130204</v>
      </c>
      <c r="E831" s="10">
        <f t="shared" si="24"/>
        <v>0</v>
      </c>
      <c r="F831" s="9" t="s">
        <v>777</v>
      </c>
      <c r="I831" s="5" t="str">
        <f>IFERROR(FIND(".",#REF!,1),"")</f>
        <v/>
      </c>
      <c r="J831" s="5" t="str">
        <f t="shared" si="25"/>
        <v/>
      </c>
    </row>
    <row r="832" spans="1:10">
      <c r="A832" s="30" t="s">
        <v>778</v>
      </c>
      <c r="B832" s="12"/>
      <c r="C832" s="7"/>
      <c r="D832" s="9">
        <v>2130205</v>
      </c>
      <c r="E832" s="10">
        <f t="shared" si="24"/>
        <v>0</v>
      </c>
      <c r="F832" s="9" t="s">
        <v>779</v>
      </c>
      <c r="I832" s="5" t="str">
        <f>IFERROR(FIND(".",#REF!,1),"")</f>
        <v/>
      </c>
      <c r="J832" s="5" t="str">
        <f t="shared" si="25"/>
        <v/>
      </c>
    </row>
    <row r="833" spans="1:10">
      <c r="A833" s="30" t="s">
        <v>780</v>
      </c>
      <c r="B833" s="12"/>
      <c r="C833" s="7"/>
      <c r="D833" s="9">
        <v>2130206</v>
      </c>
      <c r="E833" s="10">
        <f t="shared" si="24"/>
        <v>0</v>
      </c>
      <c r="F833" s="9" t="s">
        <v>780</v>
      </c>
      <c r="I833" s="5" t="str">
        <f>IFERROR(FIND(".",#REF!,1),"")</f>
        <v/>
      </c>
      <c r="J833" s="5" t="str">
        <f t="shared" si="25"/>
        <v/>
      </c>
    </row>
    <row r="834" spans="1:10">
      <c r="A834" s="30" t="s">
        <v>781</v>
      </c>
      <c r="B834" s="12"/>
      <c r="C834" s="7"/>
      <c r="D834" s="9">
        <v>2130207</v>
      </c>
      <c r="E834" s="10">
        <f t="shared" si="24"/>
        <v>0</v>
      </c>
      <c r="F834" s="9" t="s">
        <v>782</v>
      </c>
      <c r="I834" s="5" t="str">
        <f>IFERROR(FIND(".",#REF!,1),"")</f>
        <v/>
      </c>
      <c r="J834" s="5" t="str">
        <f t="shared" si="25"/>
        <v/>
      </c>
    </row>
    <row r="835" spans="1:10">
      <c r="A835" s="30" t="s">
        <v>783</v>
      </c>
      <c r="B835" s="12"/>
      <c r="C835" s="7"/>
      <c r="D835" s="9">
        <v>2130209</v>
      </c>
      <c r="E835" s="10">
        <f t="shared" si="24"/>
        <v>0</v>
      </c>
      <c r="F835" s="9" t="s">
        <v>784</v>
      </c>
      <c r="I835" s="5" t="str">
        <f>IFERROR(FIND(".",#REF!,1),"")</f>
        <v/>
      </c>
      <c r="J835" s="5" t="str">
        <f t="shared" si="25"/>
        <v/>
      </c>
    </row>
    <row r="836" spans="1:10">
      <c r="A836" s="29" t="s">
        <v>785</v>
      </c>
      <c r="B836" s="12"/>
      <c r="C836" s="7"/>
      <c r="D836" s="9">
        <v>2130210</v>
      </c>
      <c r="E836" s="10">
        <f t="shared" si="24"/>
        <v>0</v>
      </c>
      <c r="F836" s="9" t="s">
        <v>785</v>
      </c>
      <c r="I836" s="5" t="str">
        <f>IFERROR(FIND(".",#REF!,1),"")</f>
        <v/>
      </c>
      <c r="J836" s="5" t="str">
        <f t="shared" si="25"/>
        <v/>
      </c>
    </row>
    <row r="837" spans="1:10">
      <c r="A837" s="30" t="s">
        <v>786</v>
      </c>
      <c r="B837" s="12"/>
      <c r="C837" s="7"/>
      <c r="D837" s="9">
        <v>2130211</v>
      </c>
      <c r="E837" s="10">
        <f t="shared" ref="E837:E900" si="26">SUM(B837)</f>
        <v>0</v>
      </c>
      <c r="F837" s="9" t="s">
        <v>787</v>
      </c>
      <c r="I837" s="5" t="str">
        <f>IFERROR(FIND(".",#REF!,1),"")</f>
        <v/>
      </c>
      <c r="J837" s="5" t="str">
        <f t="shared" ref="J837:J900" si="27">IFERROR(FIND(".",$B837,1),"")</f>
        <v/>
      </c>
    </row>
    <row r="838" spans="1:10">
      <c r="A838" s="30" t="s">
        <v>788</v>
      </c>
      <c r="B838" s="12"/>
      <c r="C838" s="7"/>
      <c r="D838" s="9">
        <v>2130212</v>
      </c>
      <c r="E838" s="10">
        <f t="shared" si="26"/>
        <v>0</v>
      </c>
      <c r="F838" s="9" t="s">
        <v>789</v>
      </c>
      <c r="I838" s="5" t="str">
        <f>IFERROR(FIND(".",#REF!,1),"")</f>
        <v/>
      </c>
      <c r="J838" s="5" t="str">
        <f t="shared" si="27"/>
        <v/>
      </c>
    </row>
    <row r="839" spans="1:10">
      <c r="A839" s="29" t="s">
        <v>790</v>
      </c>
      <c r="B839" s="12"/>
      <c r="C839" s="7"/>
      <c r="D839" s="9">
        <v>2130213</v>
      </c>
      <c r="E839" s="10">
        <f t="shared" si="26"/>
        <v>0</v>
      </c>
      <c r="F839" s="9" t="s">
        <v>790</v>
      </c>
      <c r="I839" s="5" t="str">
        <f>IFERROR(FIND(".",#REF!,1),"")</f>
        <v/>
      </c>
      <c r="J839" s="5" t="str">
        <f t="shared" si="27"/>
        <v/>
      </c>
    </row>
    <row r="840" spans="1:10">
      <c r="A840" s="30" t="s">
        <v>791</v>
      </c>
      <c r="B840" s="12"/>
      <c r="C840" s="7"/>
      <c r="D840" s="9">
        <v>2130217</v>
      </c>
      <c r="E840" s="10">
        <f t="shared" si="26"/>
        <v>0</v>
      </c>
      <c r="F840" s="9" t="s">
        <v>792</v>
      </c>
      <c r="I840" s="5" t="str">
        <f>IFERROR(FIND(".",#REF!,1),"")</f>
        <v/>
      </c>
      <c r="J840" s="5" t="str">
        <f t="shared" si="27"/>
        <v/>
      </c>
    </row>
    <row r="841" spans="1:10">
      <c r="A841" s="29" t="s">
        <v>793</v>
      </c>
      <c r="B841" s="12"/>
      <c r="C841" s="7"/>
      <c r="D841" s="9">
        <v>2130220</v>
      </c>
      <c r="E841" s="10">
        <f t="shared" si="26"/>
        <v>0</v>
      </c>
      <c r="F841" s="9" t="s">
        <v>793</v>
      </c>
      <c r="I841" s="5" t="str">
        <f>IFERROR(FIND(".",#REF!,1),"")</f>
        <v/>
      </c>
      <c r="J841" s="5" t="str">
        <f t="shared" si="27"/>
        <v/>
      </c>
    </row>
    <row r="842" spans="1:10">
      <c r="A842" s="29" t="s">
        <v>794</v>
      </c>
      <c r="B842" s="12"/>
      <c r="C842" s="7"/>
      <c r="D842" s="9">
        <v>2130221</v>
      </c>
      <c r="E842" s="10">
        <f t="shared" si="26"/>
        <v>0</v>
      </c>
      <c r="F842" s="9" t="s">
        <v>794</v>
      </c>
      <c r="I842" s="5" t="str">
        <f>IFERROR(FIND(".",#REF!,1),"")</f>
        <v/>
      </c>
      <c r="J842" s="5" t="str">
        <f t="shared" si="27"/>
        <v/>
      </c>
    </row>
    <row r="843" spans="1:10">
      <c r="A843" s="30" t="s">
        <v>795</v>
      </c>
      <c r="B843" s="12"/>
      <c r="C843" s="7"/>
      <c r="D843" s="9">
        <v>2130223</v>
      </c>
      <c r="E843" s="10">
        <f t="shared" si="26"/>
        <v>0</v>
      </c>
      <c r="F843" s="9" t="s">
        <v>796</v>
      </c>
      <c r="I843" s="5" t="str">
        <f>IFERROR(FIND(".",#REF!,1),"")</f>
        <v/>
      </c>
      <c r="J843" s="5" t="str">
        <f t="shared" si="27"/>
        <v/>
      </c>
    </row>
    <row r="844" spans="1:10">
      <c r="A844" s="30" t="s">
        <v>797</v>
      </c>
      <c r="B844" s="12"/>
      <c r="C844" s="7"/>
      <c r="D844" s="9">
        <v>2130226</v>
      </c>
      <c r="E844" s="10">
        <f t="shared" si="26"/>
        <v>0</v>
      </c>
      <c r="F844" s="9" t="s">
        <v>798</v>
      </c>
      <c r="I844" s="5" t="str">
        <f>IFERROR(FIND(".",#REF!,1),"")</f>
        <v/>
      </c>
      <c r="J844" s="5" t="str">
        <f t="shared" si="27"/>
        <v/>
      </c>
    </row>
    <row r="845" spans="1:10">
      <c r="A845" s="29" t="s">
        <v>799</v>
      </c>
      <c r="B845" s="12"/>
      <c r="C845" s="7"/>
      <c r="D845" s="9">
        <v>2130227</v>
      </c>
      <c r="E845" s="10">
        <f t="shared" si="26"/>
        <v>0</v>
      </c>
      <c r="F845" s="9" t="s">
        <v>799</v>
      </c>
      <c r="I845" s="5" t="str">
        <f>IFERROR(FIND(".",#REF!,1),"")</f>
        <v/>
      </c>
      <c r="J845" s="5" t="str">
        <f t="shared" si="27"/>
        <v/>
      </c>
    </row>
    <row r="846" spans="1:10">
      <c r="A846" s="30" t="s">
        <v>800</v>
      </c>
      <c r="B846" s="12"/>
      <c r="C846" s="7"/>
      <c r="D846" s="9">
        <v>2130232</v>
      </c>
      <c r="E846" s="10">
        <f t="shared" si="26"/>
        <v>0</v>
      </c>
      <c r="F846" s="9" t="s">
        <v>801</v>
      </c>
      <c r="I846" s="5" t="str">
        <f>IFERROR(FIND(".",#REF!,1),"")</f>
        <v/>
      </c>
      <c r="J846" s="5" t="str">
        <f t="shared" si="27"/>
        <v/>
      </c>
    </row>
    <row r="847" spans="1:10">
      <c r="A847" s="29" t="s">
        <v>802</v>
      </c>
      <c r="B847" s="12"/>
      <c r="C847" s="7"/>
      <c r="D847" s="9">
        <v>2130234</v>
      </c>
      <c r="E847" s="10">
        <f t="shared" si="26"/>
        <v>0</v>
      </c>
      <c r="F847" s="9" t="s">
        <v>802</v>
      </c>
      <c r="I847" s="5" t="str">
        <f>IFERROR(FIND(".",#REF!,1),"")</f>
        <v/>
      </c>
      <c r="J847" s="5" t="str">
        <f t="shared" si="27"/>
        <v/>
      </c>
    </row>
    <row r="848" spans="1:10">
      <c r="A848" s="29" t="s">
        <v>803</v>
      </c>
      <c r="B848" s="12"/>
      <c r="C848" s="7"/>
      <c r="D848" s="9">
        <v>2130235</v>
      </c>
      <c r="E848" s="10">
        <f t="shared" si="26"/>
        <v>0</v>
      </c>
      <c r="F848" s="9" t="s">
        <v>803</v>
      </c>
      <c r="I848" s="5" t="str">
        <f>IFERROR(FIND(".",#REF!,1),"")</f>
        <v/>
      </c>
      <c r="J848" s="5" t="str">
        <f t="shared" si="27"/>
        <v/>
      </c>
    </row>
    <row r="849" spans="1:10">
      <c r="A849" s="29" t="s">
        <v>804</v>
      </c>
      <c r="B849" s="12"/>
      <c r="C849" s="7"/>
      <c r="D849" s="9">
        <v>2130236</v>
      </c>
      <c r="E849" s="10">
        <f t="shared" si="26"/>
        <v>0</v>
      </c>
      <c r="F849" s="9" t="s">
        <v>804</v>
      </c>
      <c r="I849" s="5" t="str">
        <f>IFERROR(FIND(".",#REF!,1),"")</f>
        <v/>
      </c>
      <c r="J849" s="5" t="str">
        <f t="shared" si="27"/>
        <v/>
      </c>
    </row>
    <row r="850" spans="1:10">
      <c r="A850" s="29" t="s">
        <v>805</v>
      </c>
      <c r="B850" s="12"/>
      <c r="C850" s="7"/>
      <c r="D850" s="9">
        <v>2130237</v>
      </c>
      <c r="E850" s="10">
        <f t="shared" si="26"/>
        <v>0</v>
      </c>
      <c r="F850" s="9" t="s">
        <v>805</v>
      </c>
      <c r="I850" s="5" t="str">
        <f>IFERROR(FIND(".",#REF!,1),"")</f>
        <v/>
      </c>
      <c r="J850" s="5" t="str">
        <f t="shared" si="27"/>
        <v/>
      </c>
    </row>
    <row r="851" spans="1:10">
      <c r="A851" s="30" t="s">
        <v>806</v>
      </c>
      <c r="B851" s="12">
        <v>173</v>
      </c>
      <c r="C851" s="7"/>
      <c r="D851" s="9">
        <v>2130299</v>
      </c>
      <c r="E851" s="10">
        <f t="shared" si="26"/>
        <v>173</v>
      </c>
      <c r="F851" s="30" t="s">
        <v>806</v>
      </c>
      <c r="I851" s="5" t="str">
        <f>IFERROR(FIND(".",#REF!,1),"")</f>
        <v/>
      </c>
      <c r="J851" s="5" t="str">
        <f t="shared" si="27"/>
        <v/>
      </c>
    </row>
    <row r="852" spans="1:10">
      <c r="A852" s="30" t="s">
        <v>807</v>
      </c>
      <c r="B852" s="8">
        <f>SUM(B853:B877)</f>
        <v>724</v>
      </c>
      <c r="C852" s="7"/>
      <c r="D852" s="9">
        <v>21303</v>
      </c>
      <c r="E852" s="10">
        <f t="shared" si="26"/>
        <v>724</v>
      </c>
      <c r="F852" s="9" t="s">
        <v>808</v>
      </c>
      <c r="I852" s="5" t="str">
        <f>IFERROR(FIND(".",#REF!,1),"")</f>
        <v/>
      </c>
      <c r="J852" s="5" t="str">
        <f t="shared" si="27"/>
        <v/>
      </c>
    </row>
    <row r="853" spans="1:10">
      <c r="A853" s="30" t="s">
        <v>776</v>
      </c>
      <c r="B853" s="12">
        <v>306</v>
      </c>
      <c r="C853" s="7"/>
      <c r="D853" s="9">
        <v>2130301</v>
      </c>
      <c r="E853" s="10">
        <f t="shared" si="26"/>
        <v>306</v>
      </c>
      <c r="F853" s="9" t="s">
        <v>809</v>
      </c>
      <c r="I853" s="5" t="str">
        <f>IFERROR(FIND(".",#REF!,1),"")</f>
        <v/>
      </c>
      <c r="J853" s="5" t="str">
        <f t="shared" si="27"/>
        <v/>
      </c>
    </row>
    <row r="854" spans="1:10">
      <c r="A854" s="30" t="s">
        <v>732</v>
      </c>
      <c r="B854" s="12"/>
      <c r="C854" s="7"/>
      <c r="D854" s="9">
        <v>2130302</v>
      </c>
      <c r="E854" s="10">
        <f t="shared" si="26"/>
        <v>0</v>
      </c>
      <c r="F854" s="9" t="s">
        <v>810</v>
      </c>
      <c r="I854" s="5" t="str">
        <f>IFERROR(FIND(".",#REF!,1),"")</f>
        <v/>
      </c>
      <c r="J854" s="5" t="str">
        <f t="shared" si="27"/>
        <v/>
      </c>
    </row>
    <row r="855" spans="1:10">
      <c r="A855" s="30" t="s">
        <v>734</v>
      </c>
      <c r="B855" s="12"/>
      <c r="C855" s="7"/>
      <c r="D855" s="9">
        <v>2130303</v>
      </c>
      <c r="E855" s="10">
        <f t="shared" si="26"/>
        <v>0</v>
      </c>
      <c r="F855" s="9" t="s">
        <v>811</v>
      </c>
      <c r="I855" s="5" t="str">
        <f>IFERROR(FIND(".",#REF!,1),"")</f>
        <v/>
      </c>
      <c r="J855" s="5" t="str">
        <f t="shared" si="27"/>
        <v/>
      </c>
    </row>
    <row r="856" spans="1:10">
      <c r="A856" s="30" t="s">
        <v>812</v>
      </c>
      <c r="B856" s="12"/>
      <c r="C856" s="7"/>
      <c r="D856" s="9">
        <v>2130304</v>
      </c>
      <c r="E856" s="10">
        <f t="shared" si="26"/>
        <v>0</v>
      </c>
      <c r="F856" s="9" t="s">
        <v>813</v>
      </c>
      <c r="I856" s="5" t="str">
        <f>IFERROR(FIND(".",#REF!,1),"")</f>
        <v/>
      </c>
      <c r="J856" s="5" t="str">
        <f t="shared" si="27"/>
        <v/>
      </c>
    </row>
    <row r="857" spans="1:10">
      <c r="A857" s="30" t="s">
        <v>814</v>
      </c>
      <c r="B857" s="12"/>
      <c r="C857" s="7"/>
      <c r="D857" s="9">
        <v>2130305</v>
      </c>
      <c r="E857" s="10">
        <f t="shared" si="26"/>
        <v>0</v>
      </c>
      <c r="F857" s="9" t="s">
        <v>815</v>
      </c>
      <c r="I857" s="5" t="str">
        <f>IFERROR(FIND(".",#REF!,1),"")</f>
        <v/>
      </c>
      <c r="J857" s="5" t="str">
        <f t="shared" si="27"/>
        <v/>
      </c>
    </row>
    <row r="858" spans="1:10">
      <c r="A858" s="30" t="s">
        <v>816</v>
      </c>
      <c r="B858" s="12"/>
      <c r="C858" s="7"/>
      <c r="D858" s="9">
        <v>2130306</v>
      </c>
      <c r="E858" s="10">
        <f t="shared" si="26"/>
        <v>0</v>
      </c>
      <c r="F858" s="9" t="s">
        <v>817</v>
      </c>
      <c r="I858" s="5" t="str">
        <f>IFERROR(FIND(".",#REF!,1),"")</f>
        <v/>
      </c>
      <c r="J858" s="5" t="str">
        <f t="shared" si="27"/>
        <v/>
      </c>
    </row>
    <row r="859" spans="1:10">
      <c r="A859" s="30" t="s">
        <v>818</v>
      </c>
      <c r="B859" s="12"/>
      <c r="C859" s="7"/>
      <c r="D859" s="9">
        <v>2130307</v>
      </c>
      <c r="E859" s="10">
        <f t="shared" si="26"/>
        <v>0</v>
      </c>
      <c r="F859" s="9" t="s">
        <v>819</v>
      </c>
      <c r="I859" s="5" t="str">
        <f>IFERROR(FIND(".",#REF!,1),"")</f>
        <v/>
      </c>
      <c r="J859" s="5" t="str">
        <f t="shared" si="27"/>
        <v/>
      </c>
    </row>
    <row r="860" spans="1:10">
      <c r="A860" s="30" t="s">
        <v>820</v>
      </c>
      <c r="B860" s="12"/>
      <c r="C860" s="7"/>
      <c r="D860" s="9">
        <v>2130308</v>
      </c>
      <c r="E860" s="10">
        <f t="shared" si="26"/>
        <v>0</v>
      </c>
      <c r="F860" s="9" t="s">
        <v>821</v>
      </c>
      <c r="I860" s="5" t="str">
        <f>IFERROR(FIND(".",#REF!,1),"")</f>
        <v/>
      </c>
      <c r="J860" s="5" t="str">
        <f t="shared" si="27"/>
        <v/>
      </c>
    </row>
    <row r="861" spans="1:10">
      <c r="A861" s="30" t="s">
        <v>822</v>
      </c>
      <c r="B861" s="12"/>
      <c r="C861" s="7"/>
      <c r="D861" s="9">
        <v>2130309</v>
      </c>
      <c r="E861" s="10">
        <f t="shared" si="26"/>
        <v>0</v>
      </c>
      <c r="F861" s="9" t="s">
        <v>823</v>
      </c>
      <c r="I861" s="5" t="str">
        <f>IFERROR(FIND(".",#REF!,1),"")</f>
        <v/>
      </c>
      <c r="J861" s="5" t="str">
        <f t="shared" si="27"/>
        <v/>
      </c>
    </row>
    <row r="862" spans="1:10">
      <c r="A862" s="30" t="s">
        <v>824</v>
      </c>
      <c r="B862" s="12"/>
      <c r="C862" s="7"/>
      <c r="D862" s="9">
        <v>2130310</v>
      </c>
      <c r="E862" s="10">
        <f t="shared" si="26"/>
        <v>0</v>
      </c>
      <c r="F862" s="9" t="s">
        <v>825</v>
      </c>
      <c r="I862" s="5" t="str">
        <f>IFERROR(FIND(".",#REF!,1),"")</f>
        <v/>
      </c>
      <c r="J862" s="5" t="str">
        <f t="shared" si="27"/>
        <v/>
      </c>
    </row>
    <row r="863" spans="1:10">
      <c r="A863" s="30" t="s">
        <v>826</v>
      </c>
      <c r="B863" s="12"/>
      <c r="C863" s="7"/>
      <c r="D863" s="9">
        <v>2130311</v>
      </c>
      <c r="E863" s="10">
        <f t="shared" si="26"/>
        <v>0</v>
      </c>
      <c r="F863" s="9" t="s">
        <v>827</v>
      </c>
      <c r="I863" s="5" t="str">
        <f>IFERROR(FIND(".",#REF!,1),"")</f>
        <v/>
      </c>
      <c r="J863" s="5" t="str">
        <f t="shared" si="27"/>
        <v/>
      </c>
    </row>
    <row r="864" spans="1:10">
      <c r="A864" s="30" t="s">
        <v>828</v>
      </c>
      <c r="B864" s="12"/>
      <c r="C864" s="7"/>
      <c r="D864" s="9">
        <v>2130312</v>
      </c>
      <c r="E864" s="10">
        <f t="shared" si="26"/>
        <v>0</v>
      </c>
      <c r="F864" s="9" t="s">
        <v>829</v>
      </c>
      <c r="I864" s="5" t="str">
        <f>IFERROR(FIND(".",#REF!,1),"")</f>
        <v/>
      </c>
      <c r="J864" s="5" t="str">
        <f t="shared" si="27"/>
        <v/>
      </c>
    </row>
    <row r="865" spans="1:10">
      <c r="A865" s="30" t="s">
        <v>830</v>
      </c>
      <c r="B865" s="12"/>
      <c r="C865" s="7"/>
      <c r="D865" s="9">
        <v>2130313</v>
      </c>
      <c r="E865" s="10">
        <f t="shared" si="26"/>
        <v>0</v>
      </c>
      <c r="F865" s="9" t="s">
        <v>831</v>
      </c>
      <c r="I865" s="5" t="str">
        <f>IFERROR(FIND(".",#REF!,1),"")</f>
        <v/>
      </c>
      <c r="J865" s="5" t="str">
        <f t="shared" si="27"/>
        <v/>
      </c>
    </row>
    <row r="866" spans="1:10">
      <c r="A866" s="30" t="s">
        <v>832</v>
      </c>
      <c r="B866" s="12">
        <v>65</v>
      </c>
      <c r="C866" s="7"/>
      <c r="D866" s="9">
        <v>2130314</v>
      </c>
      <c r="E866" s="10">
        <f t="shared" si="26"/>
        <v>65</v>
      </c>
      <c r="F866" s="9" t="s">
        <v>833</v>
      </c>
      <c r="I866" s="5" t="str">
        <f>IFERROR(FIND(".",#REF!,1),"")</f>
        <v/>
      </c>
      <c r="J866" s="5" t="str">
        <f t="shared" si="27"/>
        <v/>
      </c>
    </row>
    <row r="867" spans="1:10">
      <c r="A867" s="30" t="s">
        <v>834</v>
      </c>
      <c r="B867" s="12"/>
      <c r="C867" s="7"/>
      <c r="D867" s="9">
        <v>2130315</v>
      </c>
      <c r="E867" s="10">
        <f t="shared" si="26"/>
        <v>0</v>
      </c>
      <c r="F867" s="9" t="s">
        <v>835</v>
      </c>
      <c r="I867" s="5" t="str">
        <f>IFERROR(FIND(".",#REF!,1),"")</f>
        <v/>
      </c>
      <c r="J867" s="5" t="str">
        <f t="shared" si="27"/>
        <v/>
      </c>
    </row>
    <row r="868" spans="1:10">
      <c r="A868" s="30" t="s">
        <v>836</v>
      </c>
      <c r="B868" s="12"/>
      <c r="C868" s="7"/>
      <c r="D868" s="9">
        <v>2130316</v>
      </c>
      <c r="E868" s="10">
        <f t="shared" si="26"/>
        <v>0</v>
      </c>
      <c r="F868" s="9" t="s">
        <v>837</v>
      </c>
      <c r="I868" s="5" t="str">
        <f>IFERROR(FIND(".",#REF!,1),"")</f>
        <v/>
      </c>
      <c r="J868" s="5" t="str">
        <f t="shared" si="27"/>
        <v/>
      </c>
    </row>
    <row r="869" spans="1:10">
      <c r="A869" s="30" t="s">
        <v>838</v>
      </c>
      <c r="B869" s="12"/>
      <c r="C869" s="7"/>
      <c r="D869" s="9">
        <v>2130317</v>
      </c>
      <c r="E869" s="10">
        <f t="shared" si="26"/>
        <v>0</v>
      </c>
      <c r="F869" s="9" t="s">
        <v>839</v>
      </c>
      <c r="I869" s="5" t="str">
        <f>IFERROR(FIND(".",#REF!,1),"")</f>
        <v/>
      </c>
      <c r="J869" s="5" t="str">
        <f t="shared" si="27"/>
        <v/>
      </c>
    </row>
    <row r="870" spans="1:10">
      <c r="A870" s="30" t="s">
        <v>840</v>
      </c>
      <c r="B870" s="12"/>
      <c r="C870" s="7"/>
      <c r="D870" s="9">
        <v>2130318</v>
      </c>
      <c r="E870" s="10">
        <f t="shared" si="26"/>
        <v>0</v>
      </c>
      <c r="F870" s="9" t="s">
        <v>841</v>
      </c>
      <c r="I870" s="5" t="str">
        <f>IFERROR(FIND(".",#REF!,1),"")</f>
        <v/>
      </c>
      <c r="J870" s="5" t="str">
        <f t="shared" si="27"/>
        <v/>
      </c>
    </row>
    <row r="871" spans="1:10">
      <c r="A871" s="30" t="s">
        <v>842</v>
      </c>
      <c r="B871" s="12"/>
      <c r="C871" s="7"/>
      <c r="D871" s="9">
        <v>2130319</v>
      </c>
      <c r="E871" s="10">
        <f t="shared" si="26"/>
        <v>0</v>
      </c>
      <c r="F871" s="9" t="s">
        <v>843</v>
      </c>
      <c r="I871" s="5" t="str">
        <f>IFERROR(FIND(".",#REF!,1),"")</f>
        <v/>
      </c>
      <c r="J871" s="5" t="str">
        <f t="shared" si="27"/>
        <v/>
      </c>
    </row>
    <row r="872" spans="1:10">
      <c r="A872" s="30" t="s">
        <v>844</v>
      </c>
      <c r="B872" s="12"/>
      <c r="C872" s="7"/>
      <c r="D872" s="9">
        <v>2130321</v>
      </c>
      <c r="E872" s="10">
        <f t="shared" si="26"/>
        <v>0</v>
      </c>
      <c r="F872" s="9" t="s">
        <v>845</v>
      </c>
      <c r="I872" s="5" t="str">
        <f>IFERROR(FIND(".",#REF!,1),"")</f>
        <v/>
      </c>
      <c r="J872" s="5" t="str">
        <f t="shared" si="27"/>
        <v/>
      </c>
    </row>
    <row r="873" spans="1:10">
      <c r="A873" s="30" t="s">
        <v>846</v>
      </c>
      <c r="B873" s="12"/>
      <c r="C873" s="7"/>
      <c r="D873" s="9">
        <v>2130322</v>
      </c>
      <c r="E873" s="10">
        <f t="shared" si="26"/>
        <v>0</v>
      </c>
      <c r="F873" s="9" t="s">
        <v>847</v>
      </c>
      <c r="I873" s="5" t="str">
        <f>IFERROR(FIND(".",#REF!,1),"")</f>
        <v/>
      </c>
      <c r="J873" s="5" t="str">
        <f t="shared" si="27"/>
        <v/>
      </c>
    </row>
    <row r="874" spans="1:10">
      <c r="A874" s="30" t="s">
        <v>795</v>
      </c>
      <c r="B874" s="12"/>
      <c r="C874" s="7"/>
      <c r="D874" s="9">
        <v>2130333</v>
      </c>
      <c r="E874" s="10">
        <f t="shared" si="26"/>
        <v>0</v>
      </c>
      <c r="F874" s="9" t="s">
        <v>796</v>
      </c>
      <c r="I874" s="5" t="str">
        <f>IFERROR(FIND(".",#REF!,1),"")</f>
        <v/>
      </c>
      <c r="J874" s="5" t="str">
        <f t="shared" si="27"/>
        <v/>
      </c>
    </row>
    <row r="875" spans="1:10">
      <c r="A875" s="30" t="s">
        <v>848</v>
      </c>
      <c r="B875" s="12"/>
      <c r="C875" s="7"/>
      <c r="D875" s="9">
        <v>2130334</v>
      </c>
      <c r="E875" s="10">
        <f t="shared" si="26"/>
        <v>0</v>
      </c>
      <c r="F875" s="9" t="s">
        <v>849</v>
      </c>
      <c r="I875" s="5" t="str">
        <f>IFERROR(FIND(".",#REF!,1),"")</f>
        <v/>
      </c>
      <c r="J875" s="5" t="str">
        <f t="shared" si="27"/>
        <v/>
      </c>
    </row>
    <row r="876" spans="1:10">
      <c r="A876" s="30" t="s">
        <v>850</v>
      </c>
      <c r="B876" s="12">
        <v>20</v>
      </c>
      <c r="C876" s="7"/>
      <c r="D876" s="9">
        <v>2130335</v>
      </c>
      <c r="E876" s="10">
        <f t="shared" si="26"/>
        <v>20</v>
      </c>
      <c r="F876" s="9" t="s">
        <v>851</v>
      </c>
      <c r="I876" s="5" t="str">
        <f>IFERROR(FIND(".",#REF!,1),"")</f>
        <v/>
      </c>
      <c r="J876" s="5" t="str">
        <f t="shared" si="27"/>
        <v/>
      </c>
    </row>
    <row r="877" spans="1:10">
      <c r="A877" s="30" t="s">
        <v>852</v>
      </c>
      <c r="B877" s="12">
        <v>333</v>
      </c>
      <c r="C877" s="7"/>
      <c r="D877" s="9">
        <v>2130399</v>
      </c>
      <c r="E877" s="10">
        <f t="shared" si="26"/>
        <v>333</v>
      </c>
      <c r="F877" s="9" t="s">
        <v>853</v>
      </c>
      <c r="I877" s="5" t="str">
        <f>IFERROR(FIND(".",#REF!,1),"")</f>
        <v/>
      </c>
      <c r="J877" s="5" t="str">
        <f t="shared" si="27"/>
        <v/>
      </c>
    </row>
    <row r="878" spans="1:10">
      <c r="A878" s="30" t="s">
        <v>854</v>
      </c>
      <c r="B878" s="8">
        <f>SUM(B879:B888)</f>
        <v>0</v>
      </c>
      <c r="C878" s="7"/>
      <c r="D878" s="9">
        <v>21304</v>
      </c>
      <c r="E878" s="10">
        <f t="shared" si="26"/>
        <v>0</v>
      </c>
      <c r="F878" s="9" t="s">
        <v>854</v>
      </c>
      <c r="I878" s="5" t="str">
        <f>IFERROR(FIND(".",#REF!,1),"")</f>
        <v/>
      </c>
      <c r="J878" s="5" t="str">
        <f t="shared" si="27"/>
        <v/>
      </c>
    </row>
    <row r="879" spans="1:10">
      <c r="A879" s="30" t="s">
        <v>776</v>
      </c>
      <c r="B879" s="12"/>
      <c r="C879" s="7"/>
      <c r="D879" s="9">
        <v>2130401</v>
      </c>
      <c r="E879" s="10">
        <f t="shared" si="26"/>
        <v>0</v>
      </c>
      <c r="F879" s="9" t="s">
        <v>776</v>
      </c>
      <c r="I879" s="5" t="str">
        <f>IFERROR(FIND(".",#REF!,1),"")</f>
        <v/>
      </c>
      <c r="J879" s="5" t="str">
        <f t="shared" si="27"/>
        <v/>
      </c>
    </row>
    <row r="880" spans="1:10">
      <c r="A880" s="30" t="s">
        <v>732</v>
      </c>
      <c r="B880" s="12"/>
      <c r="C880" s="7"/>
      <c r="D880" s="9">
        <v>2130402</v>
      </c>
      <c r="E880" s="10">
        <f t="shared" si="26"/>
        <v>0</v>
      </c>
      <c r="F880" s="9" t="s">
        <v>732</v>
      </c>
      <c r="I880" s="5" t="str">
        <f>IFERROR(FIND(".",#REF!,1),"")</f>
        <v/>
      </c>
      <c r="J880" s="5" t="str">
        <f t="shared" si="27"/>
        <v/>
      </c>
    </row>
    <row r="881" spans="1:10">
      <c r="A881" s="30" t="s">
        <v>734</v>
      </c>
      <c r="B881" s="12"/>
      <c r="C881" s="7"/>
      <c r="D881" s="9">
        <v>2130403</v>
      </c>
      <c r="E881" s="10">
        <f t="shared" si="26"/>
        <v>0</v>
      </c>
      <c r="F881" s="9" t="s">
        <v>734</v>
      </c>
      <c r="I881" s="5" t="str">
        <f>IFERROR(FIND(".",#REF!,1),"")</f>
        <v/>
      </c>
      <c r="J881" s="5" t="str">
        <f t="shared" si="27"/>
        <v/>
      </c>
    </row>
    <row r="882" spans="1:10">
      <c r="A882" s="30" t="s">
        <v>855</v>
      </c>
      <c r="B882" s="12"/>
      <c r="C882" s="7"/>
      <c r="D882" s="9">
        <v>2130404</v>
      </c>
      <c r="E882" s="10">
        <f t="shared" si="26"/>
        <v>0</v>
      </c>
      <c r="F882" s="9" t="s">
        <v>855</v>
      </c>
      <c r="I882" s="5" t="str">
        <f>IFERROR(FIND(".",#REF!,1),"")</f>
        <v/>
      </c>
      <c r="J882" s="5" t="str">
        <f t="shared" si="27"/>
        <v/>
      </c>
    </row>
    <row r="883" spans="1:10">
      <c r="A883" s="30" t="s">
        <v>856</v>
      </c>
      <c r="B883" s="12"/>
      <c r="C883" s="7"/>
      <c r="D883" s="9">
        <v>2130405</v>
      </c>
      <c r="E883" s="10">
        <f t="shared" si="26"/>
        <v>0</v>
      </c>
      <c r="F883" s="9" t="s">
        <v>856</v>
      </c>
      <c r="I883" s="5" t="str">
        <f>IFERROR(FIND(".",#REF!,1),"")</f>
        <v/>
      </c>
      <c r="J883" s="5" t="str">
        <f t="shared" si="27"/>
        <v/>
      </c>
    </row>
    <row r="884" spans="1:10">
      <c r="A884" s="30" t="s">
        <v>857</v>
      </c>
      <c r="B884" s="12"/>
      <c r="C884" s="7"/>
      <c r="D884" s="9">
        <v>2130406</v>
      </c>
      <c r="E884" s="10">
        <f t="shared" si="26"/>
        <v>0</v>
      </c>
      <c r="F884" s="9" t="s">
        <v>857</v>
      </c>
      <c r="I884" s="5" t="str">
        <f>IFERROR(FIND(".",#REF!,1),"")</f>
        <v/>
      </c>
      <c r="J884" s="5" t="str">
        <f t="shared" si="27"/>
        <v/>
      </c>
    </row>
    <row r="885" spans="1:10">
      <c r="A885" s="30" t="s">
        <v>858</v>
      </c>
      <c r="B885" s="12"/>
      <c r="C885" s="7"/>
      <c r="D885" s="9">
        <v>2130407</v>
      </c>
      <c r="E885" s="10">
        <f t="shared" si="26"/>
        <v>0</v>
      </c>
      <c r="F885" s="9" t="s">
        <v>858</v>
      </c>
      <c r="I885" s="5" t="str">
        <f>IFERROR(FIND(".",#REF!,1),"")</f>
        <v/>
      </c>
      <c r="J885" s="5" t="str">
        <f t="shared" si="27"/>
        <v/>
      </c>
    </row>
    <row r="886" spans="1:10">
      <c r="A886" s="30" t="s">
        <v>859</v>
      </c>
      <c r="B886" s="12"/>
      <c r="C886" s="7"/>
      <c r="D886" s="9">
        <v>2130408</v>
      </c>
      <c r="E886" s="10">
        <f t="shared" si="26"/>
        <v>0</v>
      </c>
      <c r="F886" s="9" t="s">
        <v>859</v>
      </c>
      <c r="I886" s="5" t="str">
        <f>IFERROR(FIND(".",#REF!,1),"")</f>
        <v/>
      </c>
      <c r="J886" s="5" t="str">
        <f t="shared" si="27"/>
        <v/>
      </c>
    </row>
    <row r="887" spans="1:10">
      <c r="A887" s="30" t="s">
        <v>860</v>
      </c>
      <c r="B887" s="12"/>
      <c r="C887" s="7"/>
      <c r="D887" s="9">
        <v>2130409</v>
      </c>
      <c r="E887" s="10">
        <f t="shared" si="26"/>
        <v>0</v>
      </c>
      <c r="F887" s="9" t="s">
        <v>860</v>
      </c>
      <c r="I887" s="5" t="str">
        <f>IFERROR(FIND(".",#REF!,1),"")</f>
        <v/>
      </c>
      <c r="J887" s="5" t="str">
        <f t="shared" si="27"/>
        <v/>
      </c>
    </row>
    <row r="888" spans="1:10">
      <c r="A888" s="30" t="s">
        <v>861</v>
      </c>
      <c r="B888" s="12"/>
      <c r="C888" s="7"/>
      <c r="D888" s="9">
        <v>2130499</v>
      </c>
      <c r="E888" s="10">
        <f t="shared" si="26"/>
        <v>0</v>
      </c>
      <c r="F888" s="9" t="s">
        <v>861</v>
      </c>
      <c r="I888" s="5" t="str">
        <f>IFERROR(FIND(".",#REF!,1),"")</f>
        <v/>
      </c>
      <c r="J888" s="5" t="str">
        <f t="shared" si="27"/>
        <v/>
      </c>
    </row>
    <row r="889" spans="1:10">
      <c r="A889" s="30" t="s">
        <v>862</v>
      </c>
      <c r="B889" s="8">
        <f>SUM(B890:B899)</f>
        <v>600</v>
      </c>
      <c r="C889" s="7"/>
      <c r="D889" s="9">
        <v>21305</v>
      </c>
      <c r="E889" s="10">
        <f t="shared" si="26"/>
        <v>600</v>
      </c>
      <c r="F889" s="9" t="s">
        <v>862</v>
      </c>
      <c r="I889" s="5" t="str">
        <f>IFERROR(FIND(".",#REF!,1),"")</f>
        <v/>
      </c>
      <c r="J889" s="5" t="str">
        <f t="shared" si="27"/>
        <v/>
      </c>
    </row>
    <row r="890" spans="1:10">
      <c r="A890" s="30" t="s">
        <v>776</v>
      </c>
      <c r="B890" s="12"/>
      <c r="C890" s="7"/>
      <c r="D890" s="9">
        <v>2130501</v>
      </c>
      <c r="E890" s="10">
        <f t="shared" si="26"/>
        <v>0</v>
      </c>
      <c r="F890" s="9" t="s">
        <v>776</v>
      </c>
      <c r="I890" s="5" t="str">
        <f>IFERROR(FIND(".",#REF!,1),"")</f>
        <v/>
      </c>
      <c r="J890" s="5" t="str">
        <f t="shared" si="27"/>
        <v/>
      </c>
    </row>
    <row r="891" spans="1:10">
      <c r="A891" s="30" t="s">
        <v>732</v>
      </c>
      <c r="B891" s="12"/>
      <c r="C891" s="7"/>
      <c r="D891" s="9">
        <v>2130502</v>
      </c>
      <c r="E891" s="10">
        <f t="shared" si="26"/>
        <v>0</v>
      </c>
      <c r="F891" s="9" t="s">
        <v>732</v>
      </c>
      <c r="I891" s="5" t="str">
        <f>IFERROR(FIND(".",#REF!,1),"")</f>
        <v/>
      </c>
      <c r="J891" s="5" t="str">
        <f t="shared" si="27"/>
        <v/>
      </c>
    </row>
    <row r="892" spans="1:10">
      <c r="A892" s="30" t="s">
        <v>734</v>
      </c>
      <c r="B892" s="12"/>
      <c r="C892" s="7"/>
      <c r="D892" s="9">
        <v>2130503</v>
      </c>
      <c r="E892" s="10">
        <f t="shared" si="26"/>
        <v>0</v>
      </c>
      <c r="F892" s="9" t="s">
        <v>734</v>
      </c>
      <c r="I892" s="5" t="str">
        <f>IFERROR(FIND(".",#REF!,1),"")</f>
        <v/>
      </c>
      <c r="J892" s="5" t="str">
        <f t="shared" si="27"/>
        <v/>
      </c>
    </row>
    <row r="893" spans="1:10">
      <c r="A893" s="30" t="s">
        <v>863</v>
      </c>
      <c r="B893" s="12"/>
      <c r="C893" s="7"/>
      <c r="D893" s="9">
        <v>2130504</v>
      </c>
      <c r="E893" s="10">
        <f t="shared" si="26"/>
        <v>0</v>
      </c>
      <c r="F893" s="9" t="s">
        <v>863</v>
      </c>
      <c r="I893" s="5" t="str">
        <f>IFERROR(FIND(".",#REF!,1),"")</f>
        <v/>
      </c>
      <c r="J893" s="5" t="str">
        <f t="shared" si="27"/>
        <v/>
      </c>
    </row>
    <row r="894" spans="1:10">
      <c r="A894" s="30" t="s">
        <v>864</v>
      </c>
      <c r="B894" s="12"/>
      <c r="C894" s="7"/>
      <c r="D894" s="9">
        <v>2130505</v>
      </c>
      <c r="E894" s="10">
        <f t="shared" si="26"/>
        <v>0</v>
      </c>
      <c r="F894" s="9" t="s">
        <v>864</v>
      </c>
      <c r="I894" s="5" t="str">
        <f>IFERROR(FIND(".",#REF!,1),"")</f>
        <v/>
      </c>
      <c r="J894" s="5" t="str">
        <f t="shared" si="27"/>
        <v/>
      </c>
    </row>
    <row r="895" spans="1:10">
      <c r="A895" s="30" t="s">
        <v>865</v>
      </c>
      <c r="B895" s="12"/>
      <c r="C895" s="7"/>
      <c r="D895" s="9">
        <v>2130506</v>
      </c>
      <c r="E895" s="10">
        <f t="shared" si="26"/>
        <v>0</v>
      </c>
      <c r="F895" s="9" t="s">
        <v>865</v>
      </c>
      <c r="I895" s="5" t="str">
        <f>IFERROR(FIND(".",#REF!,1),"")</f>
        <v/>
      </c>
      <c r="J895" s="5" t="str">
        <f t="shared" si="27"/>
        <v/>
      </c>
    </row>
    <row r="896" spans="1:10">
      <c r="A896" s="30" t="s">
        <v>866</v>
      </c>
      <c r="B896" s="12"/>
      <c r="C896" s="7"/>
      <c r="D896" s="9">
        <v>2130507</v>
      </c>
      <c r="E896" s="10">
        <f t="shared" si="26"/>
        <v>0</v>
      </c>
      <c r="F896" s="9" t="s">
        <v>866</v>
      </c>
      <c r="I896" s="5" t="str">
        <f>IFERROR(FIND(".",#REF!,1),"")</f>
        <v/>
      </c>
      <c r="J896" s="5" t="str">
        <f t="shared" si="27"/>
        <v/>
      </c>
    </row>
    <row r="897" spans="1:10">
      <c r="A897" s="30" t="s">
        <v>867</v>
      </c>
      <c r="B897" s="12"/>
      <c r="C897" s="7"/>
      <c r="D897" s="9">
        <v>2130508</v>
      </c>
      <c r="E897" s="10">
        <f t="shared" si="26"/>
        <v>0</v>
      </c>
      <c r="F897" s="9" t="s">
        <v>868</v>
      </c>
      <c r="I897" s="5" t="str">
        <f>IFERROR(FIND(".",#REF!,1),"")</f>
        <v/>
      </c>
      <c r="J897" s="5" t="str">
        <f t="shared" si="27"/>
        <v/>
      </c>
    </row>
    <row r="898" spans="1:10">
      <c r="A898" s="30" t="s">
        <v>869</v>
      </c>
      <c r="B898" s="12"/>
      <c r="C898" s="7"/>
      <c r="D898" s="9">
        <v>2130550</v>
      </c>
      <c r="E898" s="10">
        <f t="shared" si="26"/>
        <v>0</v>
      </c>
      <c r="F898" s="9" t="s">
        <v>869</v>
      </c>
      <c r="I898" s="5" t="str">
        <f>IFERROR(FIND(".",#REF!,1),"")</f>
        <v/>
      </c>
      <c r="J898" s="5" t="str">
        <f t="shared" si="27"/>
        <v/>
      </c>
    </row>
    <row r="899" spans="1:10">
      <c r="A899" s="30" t="s">
        <v>870</v>
      </c>
      <c r="B899" s="31">
        <v>600</v>
      </c>
      <c r="C899" s="7"/>
      <c r="D899" s="9">
        <v>2130599</v>
      </c>
      <c r="E899" s="10">
        <f t="shared" si="26"/>
        <v>600</v>
      </c>
      <c r="F899" s="9" t="s">
        <v>870</v>
      </c>
      <c r="I899" s="5" t="str">
        <f>IFERROR(FIND(".",#REF!,1),"")</f>
        <v/>
      </c>
      <c r="J899" s="5" t="str">
        <f t="shared" si="27"/>
        <v/>
      </c>
    </row>
    <row r="900" spans="1:10">
      <c r="A900" s="30" t="s">
        <v>871</v>
      </c>
      <c r="B900" s="8">
        <f>SUM(B901:B905)</f>
        <v>0</v>
      </c>
      <c r="C900" s="7"/>
      <c r="D900" s="9">
        <v>21306</v>
      </c>
      <c r="E900" s="10">
        <f t="shared" si="26"/>
        <v>0</v>
      </c>
      <c r="F900" s="9" t="s">
        <v>871</v>
      </c>
      <c r="I900" s="5" t="str">
        <f>IFERROR(FIND(".",#REF!,1),"")</f>
        <v/>
      </c>
      <c r="J900" s="5" t="str">
        <f t="shared" si="27"/>
        <v/>
      </c>
    </row>
    <row r="901" spans="1:10">
      <c r="A901" s="30" t="s">
        <v>872</v>
      </c>
      <c r="B901" s="12"/>
      <c r="C901" s="7"/>
      <c r="D901" s="9">
        <v>2130601</v>
      </c>
      <c r="E901" s="10">
        <f t="shared" ref="E901:E964" si="28">SUM(B901)</f>
        <v>0</v>
      </c>
      <c r="F901" s="9" t="s">
        <v>872</v>
      </c>
      <c r="I901" s="5" t="str">
        <f>IFERROR(FIND(".",#REF!,1),"")</f>
        <v/>
      </c>
      <c r="J901" s="5" t="str">
        <f t="shared" ref="J901:J964" si="29">IFERROR(FIND(".",$B901,1),"")</f>
        <v/>
      </c>
    </row>
    <row r="902" spans="1:10">
      <c r="A902" s="30" t="s">
        <v>873</v>
      </c>
      <c r="B902" s="12"/>
      <c r="C902" s="7"/>
      <c r="D902" s="9">
        <v>2130602</v>
      </c>
      <c r="E902" s="10">
        <f t="shared" si="28"/>
        <v>0</v>
      </c>
      <c r="F902" s="9" t="s">
        <v>873</v>
      </c>
      <c r="I902" s="5" t="str">
        <f>IFERROR(FIND(".",#REF!,1),"")</f>
        <v/>
      </c>
      <c r="J902" s="5" t="str">
        <f t="shared" si="29"/>
        <v/>
      </c>
    </row>
    <row r="903" spans="1:10">
      <c r="A903" s="30" t="s">
        <v>874</v>
      </c>
      <c r="B903" s="12"/>
      <c r="C903" s="7"/>
      <c r="D903" s="9">
        <v>2130603</v>
      </c>
      <c r="E903" s="10">
        <f t="shared" si="28"/>
        <v>0</v>
      </c>
      <c r="F903" s="9" t="s">
        <v>875</v>
      </c>
      <c r="I903" s="5" t="str">
        <f>IFERROR(FIND(".",#REF!,1),"")</f>
        <v/>
      </c>
      <c r="J903" s="5" t="str">
        <f t="shared" si="29"/>
        <v/>
      </c>
    </row>
    <row r="904" spans="1:10">
      <c r="A904" s="30" t="s">
        <v>876</v>
      </c>
      <c r="B904" s="12"/>
      <c r="C904" s="7"/>
      <c r="D904" s="9">
        <v>2130604</v>
      </c>
      <c r="E904" s="10">
        <f t="shared" si="28"/>
        <v>0</v>
      </c>
      <c r="F904" s="9" t="s">
        <v>877</v>
      </c>
      <c r="I904" s="5" t="str">
        <f>IFERROR(FIND(".",#REF!,1),"")</f>
        <v/>
      </c>
      <c r="J904" s="5" t="str">
        <f t="shared" si="29"/>
        <v/>
      </c>
    </row>
    <row r="905" spans="1:10">
      <c r="A905" s="30" t="s">
        <v>878</v>
      </c>
      <c r="B905" s="12"/>
      <c r="C905" s="7"/>
      <c r="D905" s="9">
        <v>2130699</v>
      </c>
      <c r="E905" s="10">
        <f t="shared" si="28"/>
        <v>0</v>
      </c>
      <c r="F905" s="9" t="s">
        <v>878</v>
      </c>
      <c r="I905" s="5" t="str">
        <f>IFERROR(FIND(".",#REF!,1),"")</f>
        <v/>
      </c>
      <c r="J905" s="5" t="str">
        <f t="shared" si="29"/>
        <v/>
      </c>
    </row>
    <row r="906" spans="1:10">
      <c r="A906" s="30" t="s">
        <v>879</v>
      </c>
      <c r="B906" s="8">
        <f>SUM(B907:B912)</f>
        <v>330</v>
      </c>
      <c r="C906" s="7"/>
      <c r="D906" s="9">
        <v>21307</v>
      </c>
      <c r="E906" s="10">
        <f t="shared" si="28"/>
        <v>330</v>
      </c>
      <c r="F906" s="9" t="s">
        <v>879</v>
      </c>
      <c r="I906" s="5" t="str">
        <f>IFERROR(FIND(".",#REF!,1),"")</f>
        <v/>
      </c>
      <c r="J906" s="5" t="str">
        <f t="shared" si="29"/>
        <v/>
      </c>
    </row>
    <row r="907" spans="1:10">
      <c r="A907" s="30" t="s">
        <v>880</v>
      </c>
      <c r="B907" s="12"/>
      <c r="C907" s="7"/>
      <c r="D907" s="9">
        <v>2130701</v>
      </c>
      <c r="E907" s="10">
        <f t="shared" si="28"/>
        <v>0</v>
      </c>
      <c r="F907" s="9" t="s">
        <v>880</v>
      </c>
      <c r="I907" s="5" t="str">
        <f>IFERROR(FIND(".",#REF!,1),"")</f>
        <v/>
      </c>
      <c r="J907" s="5" t="str">
        <f t="shared" si="29"/>
        <v/>
      </c>
    </row>
    <row r="908" spans="1:10">
      <c r="A908" s="30" t="s">
        <v>881</v>
      </c>
      <c r="B908" s="12"/>
      <c r="C908" s="7"/>
      <c r="D908" s="9">
        <v>2130704</v>
      </c>
      <c r="E908" s="10">
        <f t="shared" si="28"/>
        <v>0</v>
      </c>
      <c r="F908" s="9" t="s">
        <v>881</v>
      </c>
      <c r="I908" s="5" t="str">
        <f>IFERROR(FIND(".",#REF!,1),"")</f>
        <v/>
      </c>
      <c r="J908" s="5" t="str">
        <f t="shared" si="29"/>
        <v/>
      </c>
    </row>
    <row r="909" spans="1:10">
      <c r="A909" s="30" t="s">
        <v>882</v>
      </c>
      <c r="B909" s="12">
        <v>330</v>
      </c>
      <c r="C909" s="7"/>
      <c r="D909" s="9">
        <v>2130705</v>
      </c>
      <c r="E909" s="10">
        <f t="shared" si="28"/>
        <v>330</v>
      </c>
      <c r="F909" s="9" t="s">
        <v>882</v>
      </c>
      <c r="I909" s="5" t="str">
        <f>IFERROR(FIND(".",#REF!,1),"")</f>
        <v/>
      </c>
      <c r="J909" s="5" t="str">
        <f t="shared" si="29"/>
        <v/>
      </c>
    </row>
    <row r="910" spans="1:10">
      <c r="A910" s="30" t="s">
        <v>883</v>
      </c>
      <c r="B910" s="12"/>
      <c r="C910" s="7"/>
      <c r="D910" s="9">
        <v>2130706</v>
      </c>
      <c r="E910" s="10">
        <f t="shared" si="28"/>
        <v>0</v>
      </c>
      <c r="F910" s="9" t="s">
        <v>883</v>
      </c>
      <c r="I910" s="5" t="str">
        <f>IFERROR(FIND(".",#REF!,1),"")</f>
        <v/>
      </c>
      <c r="J910" s="5" t="str">
        <f t="shared" si="29"/>
        <v/>
      </c>
    </row>
    <row r="911" spans="1:10">
      <c r="A911" s="30" t="s">
        <v>884</v>
      </c>
      <c r="B911" s="12"/>
      <c r="C911" s="7"/>
      <c r="D911" s="9">
        <v>2130707</v>
      </c>
      <c r="E911" s="10">
        <f t="shared" si="28"/>
        <v>0</v>
      </c>
      <c r="F911" s="9" t="s">
        <v>884</v>
      </c>
      <c r="I911" s="5" t="str">
        <f>IFERROR(FIND(".",#REF!,1),"")</f>
        <v/>
      </c>
      <c r="J911" s="5" t="str">
        <f t="shared" si="29"/>
        <v/>
      </c>
    </row>
    <row r="912" spans="1:10">
      <c r="A912" s="30" t="s">
        <v>885</v>
      </c>
      <c r="B912" s="12"/>
      <c r="C912" s="7"/>
      <c r="D912" s="9">
        <v>2130799</v>
      </c>
      <c r="E912" s="10">
        <f t="shared" si="28"/>
        <v>0</v>
      </c>
      <c r="F912" s="9" t="s">
        <v>885</v>
      </c>
      <c r="I912" s="5" t="str">
        <f>IFERROR(FIND(".",#REF!,1),"")</f>
        <v/>
      </c>
      <c r="J912" s="5" t="str">
        <f t="shared" si="29"/>
        <v/>
      </c>
    </row>
    <row r="913" spans="1:10">
      <c r="A913" s="30" t="s">
        <v>886</v>
      </c>
      <c r="B913" s="8">
        <f>SUM(B914:B919)</f>
        <v>0</v>
      </c>
      <c r="C913" s="7"/>
      <c r="D913" s="9">
        <v>21308</v>
      </c>
      <c r="E913" s="10">
        <f t="shared" si="28"/>
        <v>0</v>
      </c>
      <c r="F913" s="9" t="s">
        <v>886</v>
      </c>
      <c r="I913" s="5" t="str">
        <f>IFERROR(FIND(".",#REF!,1),"")</f>
        <v/>
      </c>
      <c r="J913" s="5" t="str">
        <f t="shared" si="29"/>
        <v/>
      </c>
    </row>
    <row r="914" spans="1:10">
      <c r="A914" s="30" t="s">
        <v>887</v>
      </c>
      <c r="B914" s="12"/>
      <c r="C914" s="7"/>
      <c r="D914" s="9">
        <v>2130801</v>
      </c>
      <c r="E914" s="10">
        <f t="shared" si="28"/>
        <v>0</v>
      </c>
      <c r="F914" s="9" t="s">
        <v>887</v>
      </c>
      <c r="I914" s="5" t="str">
        <f>IFERROR(FIND(".",#REF!,1),"")</f>
        <v/>
      </c>
      <c r="J914" s="5" t="str">
        <f t="shared" si="29"/>
        <v/>
      </c>
    </row>
    <row r="915" spans="1:10">
      <c r="A915" s="30" t="s">
        <v>888</v>
      </c>
      <c r="B915" s="12"/>
      <c r="C915" s="7"/>
      <c r="D915" s="9">
        <v>2130802</v>
      </c>
      <c r="E915" s="10">
        <f t="shared" si="28"/>
        <v>0</v>
      </c>
      <c r="F915" s="9" t="s">
        <v>888</v>
      </c>
      <c r="I915" s="5" t="str">
        <f>IFERROR(FIND(".",#REF!,1),"")</f>
        <v/>
      </c>
      <c r="J915" s="5" t="str">
        <f t="shared" si="29"/>
        <v/>
      </c>
    </row>
    <row r="916" spans="1:10">
      <c r="A916" s="30" t="s">
        <v>889</v>
      </c>
      <c r="B916" s="12"/>
      <c r="C916" s="7"/>
      <c r="D916" s="9">
        <v>2130803</v>
      </c>
      <c r="E916" s="10">
        <f t="shared" si="28"/>
        <v>0</v>
      </c>
      <c r="F916" s="9" t="s">
        <v>889</v>
      </c>
      <c r="I916" s="5" t="str">
        <f>IFERROR(FIND(".",#REF!,1),"")</f>
        <v/>
      </c>
      <c r="J916" s="5" t="str">
        <f t="shared" si="29"/>
        <v/>
      </c>
    </row>
    <row r="917" spans="1:10">
      <c r="A917" s="30" t="s">
        <v>890</v>
      </c>
      <c r="B917" s="12"/>
      <c r="C917" s="7"/>
      <c r="D917" s="9">
        <v>2130804</v>
      </c>
      <c r="E917" s="10">
        <f t="shared" si="28"/>
        <v>0</v>
      </c>
      <c r="F917" s="9" t="s">
        <v>890</v>
      </c>
      <c r="I917" s="5" t="str">
        <f>IFERROR(FIND(".",#REF!,1),"")</f>
        <v/>
      </c>
      <c r="J917" s="5" t="str">
        <f t="shared" si="29"/>
        <v/>
      </c>
    </row>
    <row r="918" spans="1:10">
      <c r="A918" s="30" t="s">
        <v>891</v>
      </c>
      <c r="B918" s="12"/>
      <c r="C918" s="7"/>
      <c r="D918" s="9">
        <v>2130805</v>
      </c>
      <c r="E918" s="10">
        <f t="shared" si="28"/>
        <v>0</v>
      </c>
      <c r="F918" s="9" t="s">
        <v>891</v>
      </c>
      <c r="I918" s="5" t="str">
        <f>IFERROR(FIND(".",#REF!,1),"")</f>
        <v/>
      </c>
      <c r="J918" s="5" t="str">
        <f t="shared" si="29"/>
        <v/>
      </c>
    </row>
    <row r="919" spans="1:10">
      <c r="A919" s="30" t="s">
        <v>892</v>
      </c>
      <c r="B919" s="12"/>
      <c r="C919" s="7"/>
      <c r="D919" s="9">
        <v>2130899</v>
      </c>
      <c r="E919" s="10">
        <f t="shared" si="28"/>
        <v>0</v>
      </c>
      <c r="F919" s="9" t="s">
        <v>892</v>
      </c>
      <c r="I919" s="5" t="str">
        <f>IFERROR(FIND(".",#REF!,1),"")</f>
        <v/>
      </c>
      <c r="J919" s="5" t="str">
        <f t="shared" si="29"/>
        <v/>
      </c>
    </row>
    <row r="920" spans="1:10">
      <c r="A920" s="30" t="s">
        <v>893</v>
      </c>
      <c r="B920" s="8">
        <f>SUM(B921:B922)</f>
        <v>0</v>
      </c>
      <c r="C920" s="7"/>
      <c r="D920" s="9">
        <v>21309</v>
      </c>
      <c r="E920" s="10">
        <f t="shared" si="28"/>
        <v>0</v>
      </c>
      <c r="F920" s="9" t="s">
        <v>893</v>
      </c>
      <c r="I920" s="5" t="str">
        <f>IFERROR(FIND(".",#REF!,1),"")</f>
        <v/>
      </c>
      <c r="J920" s="5" t="str">
        <f t="shared" si="29"/>
        <v/>
      </c>
    </row>
    <row r="921" spans="1:10">
      <c r="A921" s="30" t="s">
        <v>894</v>
      </c>
      <c r="B921" s="12"/>
      <c r="C921" s="7"/>
      <c r="D921" s="9">
        <v>2130901</v>
      </c>
      <c r="E921" s="10">
        <f t="shared" si="28"/>
        <v>0</v>
      </c>
      <c r="F921" s="9" t="s">
        <v>894</v>
      </c>
      <c r="I921" s="5" t="str">
        <f>IFERROR(FIND(".",#REF!,1),"")</f>
        <v/>
      </c>
      <c r="J921" s="5" t="str">
        <f t="shared" si="29"/>
        <v/>
      </c>
    </row>
    <row r="922" spans="1:10">
      <c r="A922" s="30" t="s">
        <v>895</v>
      </c>
      <c r="B922" s="12"/>
      <c r="C922" s="7"/>
      <c r="D922" s="9">
        <v>2130999</v>
      </c>
      <c r="E922" s="10">
        <f t="shared" si="28"/>
        <v>0</v>
      </c>
      <c r="F922" s="9" t="s">
        <v>895</v>
      </c>
      <c r="I922" s="5" t="str">
        <f>IFERROR(FIND(".",#REF!,1),"")</f>
        <v/>
      </c>
      <c r="J922" s="5" t="str">
        <f t="shared" si="29"/>
        <v/>
      </c>
    </row>
    <row r="923" spans="1:10">
      <c r="A923" s="30" t="s">
        <v>896</v>
      </c>
      <c r="B923" s="8">
        <f>SUM(B924:B925)</f>
        <v>187</v>
      </c>
      <c r="C923" s="7"/>
      <c r="D923" s="9">
        <v>21399</v>
      </c>
      <c r="E923" s="10">
        <f t="shared" si="28"/>
        <v>187</v>
      </c>
      <c r="F923" s="9" t="s">
        <v>897</v>
      </c>
      <c r="I923" s="5" t="str">
        <f>IFERROR(FIND(".",#REF!,1),"")</f>
        <v/>
      </c>
      <c r="J923" s="5" t="str">
        <f t="shared" si="29"/>
        <v/>
      </c>
    </row>
    <row r="924" spans="1:10">
      <c r="A924" s="30" t="s">
        <v>898</v>
      </c>
      <c r="B924" s="12"/>
      <c r="C924" s="7"/>
      <c r="D924" s="9">
        <v>2139901</v>
      </c>
      <c r="E924" s="10">
        <f t="shared" si="28"/>
        <v>0</v>
      </c>
      <c r="F924" s="9" t="s">
        <v>898</v>
      </c>
      <c r="I924" s="5" t="str">
        <f>IFERROR(FIND(".",#REF!,1),"")</f>
        <v/>
      </c>
      <c r="J924" s="5" t="str">
        <f t="shared" si="29"/>
        <v/>
      </c>
    </row>
    <row r="925" spans="1:10">
      <c r="A925" s="30" t="s">
        <v>899</v>
      </c>
      <c r="B925" s="12">
        <v>187</v>
      </c>
      <c r="C925" s="7"/>
      <c r="D925" s="9">
        <v>2139999</v>
      </c>
      <c r="E925" s="10">
        <f t="shared" si="28"/>
        <v>187</v>
      </c>
      <c r="F925" s="9" t="s">
        <v>900</v>
      </c>
      <c r="I925" s="5" t="str">
        <f>IFERROR(FIND(".",#REF!,1),"")</f>
        <v/>
      </c>
      <c r="J925" s="5" t="str">
        <f t="shared" si="29"/>
        <v/>
      </c>
    </row>
    <row r="926" spans="1:10">
      <c r="A926" s="30" t="s">
        <v>901</v>
      </c>
      <c r="B926" s="8">
        <f>SUM(B927,B950,B960,B970,B975,B982,B987,)</f>
        <v>4536</v>
      </c>
      <c r="C926" s="7"/>
      <c r="D926" s="9">
        <v>214</v>
      </c>
      <c r="E926" s="10">
        <f t="shared" si="28"/>
        <v>4536</v>
      </c>
      <c r="F926" s="9" t="s">
        <v>902</v>
      </c>
      <c r="I926" s="5" t="str">
        <f>IFERROR(FIND(".",#REF!,1),"")</f>
        <v/>
      </c>
      <c r="J926" s="5" t="str">
        <f t="shared" si="29"/>
        <v/>
      </c>
    </row>
    <row r="927" spans="1:10">
      <c r="A927" s="30" t="s">
        <v>903</v>
      </c>
      <c r="B927" s="8">
        <f>SUM(B928:B949)</f>
        <v>698</v>
      </c>
      <c r="C927" s="7"/>
      <c r="D927" s="9">
        <v>21401</v>
      </c>
      <c r="E927" s="10">
        <f t="shared" si="28"/>
        <v>698</v>
      </c>
      <c r="F927" s="9" t="s">
        <v>903</v>
      </c>
      <c r="I927" s="5" t="str">
        <f>IFERROR(FIND(".",#REF!,1),"")</f>
        <v/>
      </c>
      <c r="J927" s="5" t="str">
        <f t="shared" si="29"/>
        <v/>
      </c>
    </row>
    <row r="928" spans="1:10">
      <c r="A928" s="30" t="s">
        <v>776</v>
      </c>
      <c r="B928" s="12">
        <v>697</v>
      </c>
      <c r="C928" s="7"/>
      <c r="D928" s="9">
        <v>2140101</v>
      </c>
      <c r="E928" s="10">
        <f t="shared" si="28"/>
        <v>697</v>
      </c>
      <c r="F928" s="9" t="s">
        <v>776</v>
      </c>
      <c r="I928" s="5" t="str">
        <f>IFERROR(FIND(".",#REF!,1),"")</f>
        <v/>
      </c>
      <c r="J928" s="5" t="str">
        <f t="shared" si="29"/>
        <v/>
      </c>
    </row>
    <row r="929" spans="1:10">
      <c r="A929" s="30" t="s">
        <v>732</v>
      </c>
      <c r="B929" s="12"/>
      <c r="C929" s="7"/>
      <c r="D929" s="9">
        <v>2140102</v>
      </c>
      <c r="E929" s="10">
        <f t="shared" si="28"/>
        <v>0</v>
      </c>
      <c r="F929" s="9" t="s">
        <v>732</v>
      </c>
      <c r="I929" s="5" t="str">
        <f>IFERROR(FIND(".",#REF!,1),"")</f>
        <v/>
      </c>
      <c r="J929" s="5" t="str">
        <f t="shared" si="29"/>
        <v/>
      </c>
    </row>
    <row r="930" spans="1:10">
      <c r="A930" s="30" t="s">
        <v>734</v>
      </c>
      <c r="B930" s="12">
        <v>1</v>
      </c>
      <c r="C930" s="7"/>
      <c r="D930" s="9">
        <v>2140103</v>
      </c>
      <c r="E930" s="10">
        <f t="shared" si="28"/>
        <v>1</v>
      </c>
      <c r="F930" s="9" t="s">
        <v>734</v>
      </c>
      <c r="I930" s="5" t="str">
        <f>IFERROR(FIND(".",#REF!,1),"")</f>
        <v/>
      </c>
      <c r="J930" s="5" t="str">
        <f t="shared" si="29"/>
        <v/>
      </c>
    </row>
    <row r="931" spans="1:10">
      <c r="A931" s="30" t="s">
        <v>904</v>
      </c>
      <c r="B931" s="12"/>
      <c r="C931" s="7"/>
      <c r="D931" s="9">
        <v>2140104</v>
      </c>
      <c r="E931" s="10">
        <f t="shared" si="28"/>
        <v>0</v>
      </c>
      <c r="F931" s="9" t="s">
        <v>904</v>
      </c>
      <c r="I931" s="5" t="str">
        <f>IFERROR(FIND(".",#REF!,1),"")</f>
        <v/>
      </c>
      <c r="J931" s="5" t="str">
        <f t="shared" si="29"/>
        <v/>
      </c>
    </row>
    <row r="932" spans="1:10">
      <c r="A932" s="30" t="s">
        <v>905</v>
      </c>
      <c r="B932" s="12"/>
      <c r="C932" s="7"/>
      <c r="D932" s="9">
        <v>2140106</v>
      </c>
      <c r="E932" s="10">
        <f t="shared" si="28"/>
        <v>0</v>
      </c>
      <c r="F932" s="9" t="s">
        <v>905</v>
      </c>
      <c r="I932" s="5" t="str">
        <f>IFERROR(FIND(".",#REF!,1),"")</f>
        <v/>
      </c>
      <c r="J932" s="5" t="str">
        <f t="shared" si="29"/>
        <v/>
      </c>
    </row>
    <row r="933" spans="1:10">
      <c r="A933" s="30" t="s">
        <v>906</v>
      </c>
      <c r="B933" s="12"/>
      <c r="C933" s="7"/>
      <c r="D933" s="9">
        <v>2140109</v>
      </c>
      <c r="E933" s="10">
        <f t="shared" si="28"/>
        <v>0</v>
      </c>
      <c r="F933" s="9" t="s">
        <v>906</v>
      </c>
      <c r="I933" s="5" t="str">
        <f>IFERROR(FIND(".",#REF!,1),"")</f>
        <v/>
      </c>
      <c r="J933" s="5" t="str">
        <f t="shared" si="29"/>
        <v/>
      </c>
    </row>
    <row r="934" spans="1:10">
      <c r="A934" s="30" t="s">
        <v>907</v>
      </c>
      <c r="B934" s="12"/>
      <c r="C934" s="7"/>
      <c r="D934" s="9">
        <v>2140110</v>
      </c>
      <c r="E934" s="10">
        <f t="shared" si="28"/>
        <v>0</v>
      </c>
      <c r="F934" s="9" t="s">
        <v>907</v>
      </c>
      <c r="I934" s="5" t="str">
        <f>IFERROR(FIND(".",#REF!,1),"")</f>
        <v/>
      </c>
      <c r="J934" s="5" t="str">
        <f t="shared" si="29"/>
        <v/>
      </c>
    </row>
    <row r="935" spans="1:10">
      <c r="A935" s="30" t="s">
        <v>908</v>
      </c>
      <c r="B935" s="12"/>
      <c r="C935" s="7"/>
      <c r="D935" s="9">
        <v>2140111</v>
      </c>
      <c r="E935" s="10">
        <f t="shared" si="28"/>
        <v>0</v>
      </c>
      <c r="F935" s="9" t="s">
        <v>908</v>
      </c>
      <c r="I935" s="5" t="str">
        <f>IFERROR(FIND(".",#REF!,1),"")</f>
        <v/>
      </c>
      <c r="J935" s="5" t="str">
        <f t="shared" si="29"/>
        <v/>
      </c>
    </row>
    <row r="936" spans="1:10">
      <c r="A936" s="30" t="s">
        <v>909</v>
      </c>
      <c r="B936" s="12"/>
      <c r="C936" s="7"/>
      <c r="D936" s="9">
        <v>2140112</v>
      </c>
      <c r="E936" s="10">
        <f t="shared" si="28"/>
        <v>0</v>
      </c>
      <c r="F936" s="9" t="s">
        <v>909</v>
      </c>
      <c r="I936" s="5" t="str">
        <f>IFERROR(FIND(".",#REF!,1),"")</f>
        <v/>
      </c>
      <c r="J936" s="5" t="str">
        <f t="shared" si="29"/>
        <v/>
      </c>
    </row>
    <row r="937" spans="1:10">
      <c r="A937" s="30" t="s">
        <v>910</v>
      </c>
      <c r="B937" s="12"/>
      <c r="C937" s="7"/>
      <c r="D937" s="9">
        <v>2140114</v>
      </c>
      <c r="E937" s="10">
        <f t="shared" si="28"/>
        <v>0</v>
      </c>
      <c r="F937" s="9" t="s">
        <v>910</v>
      </c>
      <c r="I937" s="5" t="str">
        <f>IFERROR(FIND(".",#REF!,1),"")</f>
        <v/>
      </c>
      <c r="J937" s="5" t="str">
        <f t="shared" si="29"/>
        <v/>
      </c>
    </row>
    <row r="938" spans="1:10">
      <c r="A938" s="30" t="s">
        <v>911</v>
      </c>
      <c r="B938" s="12"/>
      <c r="C938" s="7"/>
      <c r="D938" s="9">
        <v>2140122</v>
      </c>
      <c r="E938" s="10">
        <f t="shared" si="28"/>
        <v>0</v>
      </c>
      <c r="F938" s="9" t="s">
        <v>911</v>
      </c>
      <c r="I938" s="5" t="str">
        <f>IFERROR(FIND(".",#REF!,1),"")</f>
        <v/>
      </c>
      <c r="J938" s="5" t="str">
        <f t="shared" si="29"/>
        <v/>
      </c>
    </row>
    <row r="939" spans="1:10">
      <c r="A939" s="30" t="s">
        <v>912</v>
      </c>
      <c r="B939" s="12"/>
      <c r="C939" s="7"/>
      <c r="D939" s="9">
        <v>2140123</v>
      </c>
      <c r="E939" s="10">
        <f t="shared" si="28"/>
        <v>0</v>
      </c>
      <c r="F939" s="9" t="s">
        <v>912</v>
      </c>
      <c r="I939" s="5" t="str">
        <f>IFERROR(FIND(".",#REF!,1),"")</f>
        <v/>
      </c>
      <c r="J939" s="5" t="str">
        <f t="shared" si="29"/>
        <v/>
      </c>
    </row>
    <row r="940" spans="1:10">
      <c r="A940" s="30" t="s">
        <v>913</v>
      </c>
      <c r="B940" s="12"/>
      <c r="C940" s="7"/>
      <c r="D940" s="9">
        <v>2140127</v>
      </c>
      <c r="E940" s="10">
        <f t="shared" si="28"/>
        <v>0</v>
      </c>
      <c r="F940" s="9" t="s">
        <v>913</v>
      </c>
      <c r="I940" s="5" t="str">
        <f>IFERROR(FIND(".",#REF!,1),"")</f>
        <v/>
      </c>
      <c r="J940" s="5" t="str">
        <f t="shared" si="29"/>
        <v/>
      </c>
    </row>
    <row r="941" spans="1:10">
      <c r="A941" s="30" t="s">
        <v>914</v>
      </c>
      <c r="B941" s="12"/>
      <c r="C941" s="7"/>
      <c r="D941" s="9">
        <v>2140128</v>
      </c>
      <c r="E941" s="10">
        <f t="shared" si="28"/>
        <v>0</v>
      </c>
      <c r="F941" s="9" t="s">
        <v>914</v>
      </c>
      <c r="I941" s="5" t="str">
        <f>IFERROR(FIND(".",#REF!,1),"")</f>
        <v/>
      </c>
      <c r="J941" s="5" t="str">
        <f t="shared" si="29"/>
        <v/>
      </c>
    </row>
    <row r="942" spans="1:10">
      <c r="A942" s="30" t="s">
        <v>915</v>
      </c>
      <c r="B942" s="12"/>
      <c r="C942" s="7"/>
      <c r="D942" s="9">
        <v>2140129</v>
      </c>
      <c r="E942" s="10">
        <f t="shared" si="28"/>
        <v>0</v>
      </c>
      <c r="F942" s="9" t="s">
        <v>915</v>
      </c>
      <c r="I942" s="5" t="str">
        <f>IFERROR(FIND(".",#REF!,1),"")</f>
        <v/>
      </c>
      <c r="J942" s="5" t="str">
        <f t="shared" si="29"/>
        <v/>
      </c>
    </row>
    <row r="943" spans="1:10">
      <c r="A943" s="30" t="s">
        <v>916</v>
      </c>
      <c r="B943" s="12"/>
      <c r="C943" s="7"/>
      <c r="D943" s="9">
        <v>2140130</v>
      </c>
      <c r="E943" s="10">
        <f t="shared" si="28"/>
        <v>0</v>
      </c>
      <c r="F943" s="9" t="s">
        <v>916</v>
      </c>
      <c r="I943" s="5" t="str">
        <f>IFERROR(FIND(".",#REF!,1),"")</f>
        <v/>
      </c>
      <c r="J943" s="5" t="str">
        <f t="shared" si="29"/>
        <v/>
      </c>
    </row>
    <row r="944" spans="1:10">
      <c r="A944" s="30" t="s">
        <v>917</v>
      </c>
      <c r="B944" s="12"/>
      <c r="C944" s="7"/>
      <c r="D944" s="9">
        <v>2140131</v>
      </c>
      <c r="E944" s="10">
        <f t="shared" si="28"/>
        <v>0</v>
      </c>
      <c r="F944" s="9" t="s">
        <v>917</v>
      </c>
      <c r="I944" s="5" t="str">
        <f>IFERROR(FIND(".",#REF!,1),"")</f>
        <v/>
      </c>
      <c r="J944" s="5" t="str">
        <f t="shared" si="29"/>
        <v/>
      </c>
    </row>
    <row r="945" spans="1:10">
      <c r="A945" s="30" t="s">
        <v>918</v>
      </c>
      <c r="B945" s="12"/>
      <c r="C945" s="7"/>
      <c r="D945" s="9">
        <v>2140133</v>
      </c>
      <c r="E945" s="10">
        <f t="shared" si="28"/>
        <v>0</v>
      </c>
      <c r="F945" s="9" t="s">
        <v>918</v>
      </c>
      <c r="I945" s="5" t="str">
        <f>IFERROR(FIND(".",#REF!,1),"")</f>
        <v/>
      </c>
      <c r="J945" s="5" t="str">
        <f t="shared" si="29"/>
        <v/>
      </c>
    </row>
    <row r="946" spans="1:10">
      <c r="A946" s="30" t="s">
        <v>919</v>
      </c>
      <c r="B946" s="12"/>
      <c r="C946" s="7"/>
      <c r="D946" s="9">
        <v>2140136</v>
      </c>
      <c r="E946" s="10">
        <f t="shared" si="28"/>
        <v>0</v>
      </c>
      <c r="F946" s="9" t="s">
        <v>919</v>
      </c>
      <c r="I946" s="5" t="str">
        <f>IFERROR(FIND(".",#REF!,1),"")</f>
        <v/>
      </c>
      <c r="J946" s="5" t="str">
        <f t="shared" si="29"/>
        <v/>
      </c>
    </row>
    <row r="947" spans="1:10">
      <c r="A947" s="30" t="s">
        <v>920</v>
      </c>
      <c r="B947" s="12"/>
      <c r="C947" s="7"/>
      <c r="D947" s="9">
        <v>2140138</v>
      </c>
      <c r="E947" s="10">
        <f t="shared" si="28"/>
        <v>0</v>
      </c>
      <c r="F947" s="9" t="s">
        <v>920</v>
      </c>
      <c r="I947" s="5" t="str">
        <f>IFERROR(FIND(".",#REF!,1),"")</f>
        <v/>
      </c>
      <c r="J947" s="5" t="str">
        <f t="shared" si="29"/>
        <v/>
      </c>
    </row>
    <row r="948" spans="1:10">
      <c r="A948" s="30" t="s">
        <v>921</v>
      </c>
      <c r="B948" s="12"/>
      <c r="C948" s="7"/>
      <c r="D948" s="9">
        <v>2140139</v>
      </c>
      <c r="E948" s="10">
        <f t="shared" si="28"/>
        <v>0</v>
      </c>
      <c r="F948" s="9" t="s">
        <v>921</v>
      </c>
      <c r="I948" s="5" t="str">
        <f>IFERROR(FIND(".",#REF!,1),"")</f>
        <v/>
      </c>
      <c r="J948" s="5" t="str">
        <f t="shared" si="29"/>
        <v/>
      </c>
    </row>
    <row r="949" spans="1:10">
      <c r="A949" s="30" t="s">
        <v>922</v>
      </c>
      <c r="B949" s="12"/>
      <c r="C949" s="7"/>
      <c r="D949" s="9">
        <v>2140199</v>
      </c>
      <c r="E949" s="10">
        <f t="shared" si="28"/>
        <v>0</v>
      </c>
      <c r="F949" s="9" t="s">
        <v>922</v>
      </c>
      <c r="I949" s="5" t="str">
        <f>IFERROR(FIND(".",#REF!,1),"")</f>
        <v/>
      </c>
      <c r="J949" s="5" t="str">
        <f t="shared" si="29"/>
        <v/>
      </c>
    </row>
    <row r="950" spans="1:10">
      <c r="A950" s="30" t="s">
        <v>923</v>
      </c>
      <c r="B950" s="8">
        <f>SUM(B951:B959)</f>
        <v>3300</v>
      </c>
      <c r="C950" s="7"/>
      <c r="D950" s="9">
        <v>21402</v>
      </c>
      <c r="E950" s="10">
        <f t="shared" si="28"/>
        <v>3300</v>
      </c>
      <c r="F950" s="9" t="s">
        <v>923</v>
      </c>
      <c r="I950" s="5" t="str">
        <f>IFERROR(FIND(".",#REF!,1),"")</f>
        <v/>
      </c>
      <c r="J950" s="5" t="str">
        <f t="shared" si="29"/>
        <v/>
      </c>
    </row>
    <row r="951" spans="1:10">
      <c r="A951" s="30" t="s">
        <v>776</v>
      </c>
      <c r="B951" s="12"/>
      <c r="C951" s="7"/>
      <c r="D951" s="9">
        <v>2140201</v>
      </c>
      <c r="E951" s="10">
        <f t="shared" si="28"/>
        <v>0</v>
      </c>
      <c r="F951" s="9" t="s">
        <v>776</v>
      </c>
      <c r="I951" s="5" t="str">
        <f>IFERROR(FIND(".",#REF!,1),"")</f>
        <v/>
      </c>
      <c r="J951" s="5" t="str">
        <f t="shared" si="29"/>
        <v/>
      </c>
    </row>
    <row r="952" spans="1:10">
      <c r="A952" s="30" t="s">
        <v>732</v>
      </c>
      <c r="B952" s="12"/>
      <c r="C952" s="7"/>
      <c r="D952" s="9">
        <v>2140202</v>
      </c>
      <c r="E952" s="10">
        <f t="shared" si="28"/>
        <v>0</v>
      </c>
      <c r="F952" s="9" t="s">
        <v>732</v>
      </c>
      <c r="I952" s="5" t="str">
        <f>IFERROR(FIND(".",#REF!,1),"")</f>
        <v/>
      </c>
      <c r="J952" s="5" t="str">
        <f t="shared" si="29"/>
        <v/>
      </c>
    </row>
    <row r="953" spans="1:10">
      <c r="A953" s="30" t="s">
        <v>734</v>
      </c>
      <c r="B953" s="12"/>
      <c r="C953" s="7"/>
      <c r="D953" s="9">
        <v>2140203</v>
      </c>
      <c r="E953" s="10">
        <f t="shared" si="28"/>
        <v>0</v>
      </c>
      <c r="F953" s="9" t="s">
        <v>734</v>
      </c>
      <c r="I953" s="5" t="str">
        <f>IFERROR(FIND(".",#REF!,1),"")</f>
        <v/>
      </c>
      <c r="J953" s="5" t="str">
        <f t="shared" si="29"/>
        <v/>
      </c>
    </row>
    <row r="954" spans="1:10">
      <c r="A954" s="30" t="s">
        <v>924</v>
      </c>
      <c r="B954" s="21">
        <v>2316</v>
      </c>
      <c r="C954" s="7"/>
      <c r="D954" s="9">
        <v>2140204</v>
      </c>
      <c r="E954" s="10">
        <f t="shared" si="28"/>
        <v>2316</v>
      </c>
      <c r="F954" s="9" t="s">
        <v>924</v>
      </c>
      <c r="I954" s="5" t="str">
        <f>IFERROR(FIND(".",#REF!,1),"")</f>
        <v/>
      </c>
      <c r="J954" s="5" t="str">
        <f t="shared" si="29"/>
        <v/>
      </c>
    </row>
    <row r="955" spans="1:10">
      <c r="A955" s="30" t="s">
        <v>925</v>
      </c>
      <c r="B955" s="12"/>
      <c r="C955" s="7"/>
      <c r="D955" s="9">
        <v>2140205</v>
      </c>
      <c r="E955" s="10">
        <f t="shared" si="28"/>
        <v>0</v>
      </c>
      <c r="F955" s="9" t="s">
        <v>925</v>
      </c>
      <c r="I955" s="5" t="str">
        <f>IFERROR(FIND(".",#REF!,1),"")</f>
        <v/>
      </c>
      <c r="J955" s="5" t="str">
        <f t="shared" si="29"/>
        <v/>
      </c>
    </row>
    <row r="956" spans="1:10">
      <c r="A956" s="30" t="s">
        <v>926</v>
      </c>
      <c r="B956" s="12"/>
      <c r="C956" s="7"/>
      <c r="D956" s="9">
        <v>2140206</v>
      </c>
      <c r="E956" s="10">
        <f t="shared" si="28"/>
        <v>0</v>
      </c>
      <c r="F956" s="9" t="s">
        <v>926</v>
      </c>
      <c r="I956" s="5" t="str">
        <f>IFERROR(FIND(".",#REF!,1),"")</f>
        <v/>
      </c>
      <c r="J956" s="5" t="str">
        <f t="shared" si="29"/>
        <v/>
      </c>
    </row>
    <row r="957" spans="1:10">
      <c r="A957" s="30" t="s">
        <v>927</v>
      </c>
      <c r="B957" s="12"/>
      <c r="C957" s="7"/>
      <c r="D957" s="9">
        <v>2140207</v>
      </c>
      <c r="E957" s="10">
        <f t="shared" si="28"/>
        <v>0</v>
      </c>
      <c r="F957" s="9" t="s">
        <v>927</v>
      </c>
      <c r="I957" s="5" t="str">
        <f>IFERROR(FIND(".",#REF!,1),"")</f>
        <v/>
      </c>
      <c r="J957" s="5" t="str">
        <f t="shared" si="29"/>
        <v/>
      </c>
    </row>
    <row r="958" spans="1:10">
      <c r="A958" s="30" t="s">
        <v>928</v>
      </c>
      <c r="B958" s="12"/>
      <c r="C958" s="7"/>
      <c r="D958" s="9">
        <v>2140208</v>
      </c>
      <c r="E958" s="10">
        <f t="shared" si="28"/>
        <v>0</v>
      </c>
      <c r="F958" s="9" t="s">
        <v>928</v>
      </c>
      <c r="I958" s="5" t="str">
        <f>IFERROR(FIND(".",#REF!,1),"")</f>
        <v/>
      </c>
      <c r="J958" s="5" t="str">
        <f t="shared" si="29"/>
        <v/>
      </c>
    </row>
    <row r="959" spans="1:10">
      <c r="A959" s="30" t="s">
        <v>929</v>
      </c>
      <c r="B959" s="12">
        <v>984</v>
      </c>
      <c r="C959" s="7"/>
      <c r="D959" s="9">
        <v>2140299</v>
      </c>
      <c r="E959" s="10">
        <f t="shared" si="28"/>
        <v>984</v>
      </c>
      <c r="F959" s="9" t="s">
        <v>929</v>
      </c>
      <c r="I959" s="5" t="str">
        <f>IFERROR(FIND(".",#REF!,1),"")</f>
        <v/>
      </c>
      <c r="J959" s="5" t="str">
        <f t="shared" si="29"/>
        <v/>
      </c>
    </row>
    <row r="960" spans="1:10">
      <c r="A960" s="30" t="s">
        <v>930</v>
      </c>
      <c r="B960" s="8">
        <f>SUM(B961:B969)</f>
        <v>0</v>
      </c>
      <c r="C960" s="7"/>
      <c r="D960" s="9">
        <v>21403</v>
      </c>
      <c r="E960" s="10">
        <f t="shared" si="28"/>
        <v>0</v>
      </c>
      <c r="F960" s="9" t="s">
        <v>930</v>
      </c>
      <c r="I960" s="5" t="str">
        <f>IFERROR(FIND(".",#REF!,1),"")</f>
        <v/>
      </c>
      <c r="J960" s="5" t="str">
        <f t="shared" si="29"/>
        <v/>
      </c>
    </row>
    <row r="961" spans="1:10">
      <c r="A961" s="30" t="s">
        <v>776</v>
      </c>
      <c r="B961" s="12"/>
      <c r="C961" s="7"/>
      <c r="D961" s="9">
        <v>2140301</v>
      </c>
      <c r="E961" s="10">
        <f t="shared" si="28"/>
        <v>0</v>
      </c>
      <c r="F961" s="9" t="s">
        <v>776</v>
      </c>
      <c r="I961" s="5" t="str">
        <f>IFERROR(FIND(".",#REF!,1),"")</f>
        <v/>
      </c>
      <c r="J961" s="5" t="str">
        <f t="shared" si="29"/>
        <v/>
      </c>
    </row>
    <row r="962" spans="1:10">
      <c r="A962" s="30" t="s">
        <v>732</v>
      </c>
      <c r="B962" s="12"/>
      <c r="C962" s="7"/>
      <c r="D962" s="9">
        <v>2140302</v>
      </c>
      <c r="E962" s="10">
        <f t="shared" si="28"/>
        <v>0</v>
      </c>
      <c r="F962" s="9" t="s">
        <v>732</v>
      </c>
      <c r="I962" s="5" t="str">
        <f>IFERROR(FIND(".",#REF!,1),"")</f>
        <v/>
      </c>
      <c r="J962" s="5" t="str">
        <f t="shared" si="29"/>
        <v/>
      </c>
    </row>
    <row r="963" spans="1:10">
      <c r="A963" s="30" t="s">
        <v>734</v>
      </c>
      <c r="B963" s="12"/>
      <c r="C963" s="7"/>
      <c r="D963" s="9">
        <v>2140303</v>
      </c>
      <c r="E963" s="10">
        <f t="shared" si="28"/>
        <v>0</v>
      </c>
      <c r="F963" s="9" t="s">
        <v>734</v>
      </c>
      <c r="I963" s="5" t="str">
        <f>IFERROR(FIND(".",#REF!,1),"")</f>
        <v/>
      </c>
      <c r="J963" s="5" t="str">
        <f t="shared" si="29"/>
        <v/>
      </c>
    </row>
    <row r="964" spans="1:10">
      <c r="A964" s="30" t="s">
        <v>931</v>
      </c>
      <c r="B964" s="12"/>
      <c r="C964" s="7"/>
      <c r="D964" s="9">
        <v>2140304</v>
      </c>
      <c r="E964" s="10">
        <f t="shared" si="28"/>
        <v>0</v>
      </c>
      <c r="F964" s="9" t="s">
        <v>931</v>
      </c>
      <c r="I964" s="5" t="str">
        <f>IFERROR(FIND(".",#REF!,1),"")</f>
        <v/>
      </c>
      <c r="J964" s="5" t="str">
        <f t="shared" si="29"/>
        <v/>
      </c>
    </row>
    <row r="965" spans="1:10">
      <c r="A965" s="30" t="s">
        <v>932</v>
      </c>
      <c r="B965" s="12"/>
      <c r="C965" s="7"/>
      <c r="D965" s="9">
        <v>2140305</v>
      </c>
      <c r="E965" s="10">
        <f t="shared" ref="E965:E1028" si="30">SUM(B965)</f>
        <v>0</v>
      </c>
      <c r="F965" s="9" t="s">
        <v>932</v>
      </c>
      <c r="I965" s="5" t="str">
        <f>IFERROR(FIND(".",#REF!,1),"")</f>
        <v/>
      </c>
      <c r="J965" s="5" t="str">
        <f t="shared" ref="J965:J1028" si="31">IFERROR(FIND(".",$B965,1),"")</f>
        <v/>
      </c>
    </row>
    <row r="966" spans="1:10">
      <c r="A966" s="30" t="s">
        <v>933</v>
      </c>
      <c r="B966" s="12"/>
      <c r="C966" s="7"/>
      <c r="D966" s="9">
        <v>2140306</v>
      </c>
      <c r="E966" s="10">
        <f t="shared" si="30"/>
        <v>0</v>
      </c>
      <c r="F966" s="9" t="s">
        <v>933</v>
      </c>
      <c r="I966" s="5" t="str">
        <f>IFERROR(FIND(".",#REF!,1),"")</f>
        <v/>
      </c>
      <c r="J966" s="5" t="str">
        <f t="shared" si="31"/>
        <v/>
      </c>
    </row>
    <row r="967" spans="1:10">
      <c r="A967" s="30" t="s">
        <v>934</v>
      </c>
      <c r="B967" s="12"/>
      <c r="C967" s="7"/>
      <c r="D967" s="9">
        <v>2140307</v>
      </c>
      <c r="E967" s="10">
        <f t="shared" si="30"/>
        <v>0</v>
      </c>
      <c r="F967" s="9" t="s">
        <v>934</v>
      </c>
      <c r="I967" s="5" t="str">
        <f>IFERROR(FIND(".",#REF!,1),"")</f>
        <v/>
      </c>
      <c r="J967" s="5" t="str">
        <f t="shared" si="31"/>
        <v/>
      </c>
    </row>
    <row r="968" spans="1:10">
      <c r="A968" s="30" t="s">
        <v>935</v>
      </c>
      <c r="B968" s="12"/>
      <c r="C968" s="7"/>
      <c r="D968" s="9">
        <v>2140308</v>
      </c>
      <c r="E968" s="10">
        <f t="shared" si="30"/>
        <v>0</v>
      </c>
      <c r="F968" s="9" t="s">
        <v>935</v>
      </c>
      <c r="I968" s="5" t="str">
        <f>IFERROR(FIND(".",#REF!,1),"")</f>
        <v/>
      </c>
      <c r="J968" s="5" t="str">
        <f t="shared" si="31"/>
        <v/>
      </c>
    </row>
    <row r="969" spans="1:10">
      <c r="A969" s="30" t="s">
        <v>936</v>
      </c>
      <c r="B969" s="12"/>
      <c r="C969" s="7"/>
      <c r="D969" s="9">
        <v>2140399</v>
      </c>
      <c r="E969" s="10">
        <f t="shared" si="30"/>
        <v>0</v>
      </c>
      <c r="F969" s="9" t="s">
        <v>936</v>
      </c>
      <c r="I969" s="5" t="str">
        <f>IFERROR(FIND(".",#REF!,1),"")</f>
        <v/>
      </c>
      <c r="J969" s="5" t="str">
        <f t="shared" si="31"/>
        <v/>
      </c>
    </row>
    <row r="970" spans="1:10">
      <c r="A970" s="30" t="s">
        <v>937</v>
      </c>
      <c r="B970" s="8">
        <f>SUM(B971:B974)</f>
        <v>84</v>
      </c>
      <c r="C970" s="7"/>
      <c r="D970" s="9">
        <v>21404</v>
      </c>
      <c r="E970" s="10">
        <f t="shared" si="30"/>
        <v>84</v>
      </c>
      <c r="F970" s="9" t="s">
        <v>937</v>
      </c>
      <c r="I970" s="5" t="str">
        <f>IFERROR(FIND(".",#REF!,1),"")</f>
        <v/>
      </c>
      <c r="J970" s="5" t="str">
        <f t="shared" si="31"/>
        <v/>
      </c>
    </row>
    <row r="971" spans="1:10">
      <c r="A971" s="30" t="s">
        <v>938</v>
      </c>
      <c r="B971" s="12"/>
      <c r="C971" s="7"/>
      <c r="D971" s="9">
        <v>2140401</v>
      </c>
      <c r="E971" s="10">
        <f t="shared" si="30"/>
        <v>0</v>
      </c>
      <c r="F971" s="9" t="s">
        <v>938</v>
      </c>
      <c r="I971" s="5" t="str">
        <f>IFERROR(FIND(".",#REF!,1),"")</f>
        <v/>
      </c>
      <c r="J971" s="5" t="str">
        <f t="shared" si="31"/>
        <v/>
      </c>
    </row>
    <row r="972" spans="1:10">
      <c r="A972" s="30" t="s">
        <v>939</v>
      </c>
      <c r="B972" s="12"/>
      <c r="C972" s="7"/>
      <c r="D972" s="9">
        <v>2140402</v>
      </c>
      <c r="E972" s="10">
        <f t="shared" si="30"/>
        <v>0</v>
      </c>
      <c r="F972" s="9" t="s">
        <v>939</v>
      </c>
      <c r="I972" s="5" t="str">
        <f>IFERROR(FIND(".",#REF!,1),"")</f>
        <v/>
      </c>
      <c r="J972" s="5" t="str">
        <f t="shared" si="31"/>
        <v/>
      </c>
    </row>
    <row r="973" spans="1:10">
      <c r="A973" s="30" t="s">
        <v>940</v>
      </c>
      <c r="B973" s="12"/>
      <c r="C973" s="7"/>
      <c r="D973" s="9">
        <v>2140403</v>
      </c>
      <c r="E973" s="10">
        <f t="shared" si="30"/>
        <v>0</v>
      </c>
      <c r="F973" s="9" t="s">
        <v>940</v>
      </c>
      <c r="I973" s="5" t="str">
        <f>IFERROR(FIND(".",#REF!,1),"")</f>
        <v/>
      </c>
      <c r="J973" s="5" t="str">
        <f t="shared" si="31"/>
        <v/>
      </c>
    </row>
    <row r="974" spans="1:10">
      <c r="A974" s="30" t="s">
        <v>941</v>
      </c>
      <c r="B974" s="12">
        <v>84</v>
      </c>
      <c r="C974" s="7"/>
      <c r="D974" s="9">
        <v>2140499</v>
      </c>
      <c r="E974" s="10">
        <f t="shared" si="30"/>
        <v>84</v>
      </c>
      <c r="F974" s="9" t="s">
        <v>941</v>
      </c>
      <c r="I974" s="5" t="str">
        <f>IFERROR(FIND(".",#REF!,1),"")</f>
        <v/>
      </c>
      <c r="J974" s="5" t="str">
        <f t="shared" si="31"/>
        <v/>
      </c>
    </row>
    <row r="975" spans="1:10">
      <c r="A975" s="30" t="s">
        <v>942</v>
      </c>
      <c r="B975" s="8">
        <f>SUM(B976:B981)</f>
        <v>0</v>
      </c>
      <c r="C975" s="7"/>
      <c r="D975" s="9">
        <v>21405</v>
      </c>
      <c r="E975" s="10">
        <f t="shared" si="30"/>
        <v>0</v>
      </c>
      <c r="F975" s="9" t="s">
        <v>942</v>
      </c>
      <c r="I975" s="5" t="str">
        <f>IFERROR(FIND(".",#REF!,1),"")</f>
        <v/>
      </c>
      <c r="J975" s="5" t="str">
        <f t="shared" si="31"/>
        <v/>
      </c>
    </row>
    <row r="976" spans="1:10">
      <c r="A976" s="30" t="s">
        <v>776</v>
      </c>
      <c r="B976" s="12"/>
      <c r="C976" s="7"/>
      <c r="D976" s="9">
        <v>2140501</v>
      </c>
      <c r="E976" s="10">
        <f t="shared" si="30"/>
        <v>0</v>
      </c>
      <c r="F976" s="9" t="s">
        <v>776</v>
      </c>
      <c r="I976" s="5" t="str">
        <f>IFERROR(FIND(".",#REF!,1),"")</f>
        <v/>
      </c>
      <c r="J976" s="5" t="str">
        <f t="shared" si="31"/>
        <v/>
      </c>
    </row>
    <row r="977" spans="1:10">
      <c r="A977" s="30" t="s">
        <v>732</v>
      </c>
      <c r="B977" s="12"/>
      <c r="C977" s="7"/>
      <c r="D977" s="9">
        <v>2140502</v>
      </c>
      <c r="E977" s="10">
        <f t="shared" si="30"/>
        <v>0</v>
      </c>
      <c r="F977" s="9" t="s">
        <v>732</v>
      </c>
      <c r="I977" s="5" t="str">
        <f>IFERROR(FIND(".",#REF!,1),"")</f>
        <v/>
      </c>
      <c r="J977" s="5" t="str">
        <f t="shared" si="31"/>
        <v/>
      </c>
    </row>
    <row r="978" spans="1:10">
      <c r="A978" s="30" t="s">
        <v>734</v>
      </c>
      <c r="B978" s="12"/>
      <c r="C978" s="7"/>
      <c r="D978" s="9">
        <v>2140503</v>
      </c>
      <c r="E978" s="10">
        <f t="shared" si="30"/>
        <v>0</v>
      </c>
      <c r="F978" s="9" t="s">
        <v>734</v>
      </c>
      <c r="I978" s="5" t="str">
        <f>IFERROR(FIND(".",#REF!,1),"")</f>
        <v/>
      </c>
      <c r="J978" s="5" t="str">
        <f t="shared" si="31"/>
        <v/>
      </c>
    </row>
    <row r="979" spans="1:10">
      <c r="A979" s="30" t="s">
        <v>928</v>
      </c>
      <c r="B979" s="12"/>
      <c r="C979" s="7"/>
      <c r="D979" s="9">
        <v>2140504</v>
      </c>
      <c r="E979" s="10">
        <f t="shared" si="30"/>
        <v>0</v>
      </c>
      <c r="F979" s="9" t="s">
        <v>928</v>
      </c>
      <c r="I979" s="5" t="str">
        <f>IFERROR(FIND(".",#REF!,1),"")</f>
        <v/>
      </c>
      <c r="J979" s="5" t="str">
        <f t="shared" si="31"/>
        <v/>
      </c>
    </row>
    <row r="980" spans="1:10">
      <c r="A980" s="30" t="s">
        <v>943</v>
      </c>
      <c r="B980" s="12"/>
      <c r="C980" s="7"/>
      <c r="D980" s="9">
        <v>2140505</v>
      </c>
      <c r="E980" s="10">
        <f t="shared" si="30"/>
        <v>0</v>
      </c>
      <c r="F980" s="9" t="s">
        <v>943</v>
      </c>
      <c r="I980" s="5" t="str">
        <f>IFERROR(FIND(".",#REF!,1),"")</f>
        <v/>
      </c>
      <c r="J980" s="5" t="str">
        <f t="shared" si="31"/>
        <v/>
      </c>
    </row>
    <row r="981" spans="1:10">
      <c r="A981" s="30" t="s">
        <v>944</v>
      </c>
      <c r="B981" s="12"/>
      <c r="C981" s="7"/>
      <c r="D981" s="9">
        <v>2140599</v>
      </c>
      <c r="E981" s="10">
        <f t="shared" si="30"/>
        <v>0</v>
      </c>
      <c r="F981" s="9" t="s">
        <v>944</v>
      </c>
      <c r="I981" s="5" t="str">
        <f>IFERROR(FIND(".",#REF!,1),"")</f>
        <v/>
      </c>
      <c r="J981" s="5" t="str">
        <f t="shared" si="31"/>
        <v/>
      </c>
    </row>
    <row r="982" spans="1:10">
      <c r="A982" s="30" t="s">
        <v>945</v>
      </c>
      <c r="B982" s="8">
        <f>SUM(B983:B986)</f>
        <v>454</v>
      </c>
      <c r="C982" s="7"/>
      <c r="D982" s="9">
        <v>21406</v>
      </c>
      <c r="E982" s="10">
        <f t="shared" si="30"/>
        <v>454</v>
      </c>
      <c r="F982" s="9" t="s">
        <v>945</v>
      </c>
      <c r="I982" s="5" t="str">
        <f>IFERROR(FIND(".",#REF!,1),"")</f>
        <v/>
      </c>
      <c r="J982" s="5" t="str">
        <f t="shared" si="31"/>
        <v/>
      </c>
    </row>
    <row r="983" spans="1:10">
      <c r="A983" s="30" t="s">
        <v>946</v>
      </c>
      <c r="B983" s="12"/>
      <c r="C983" s="7"/>
      <c r="D983" s="9">
        <v>2140601</v>
      </c>
      <c r="E983" s="10">
        <f t="shared" si="30"/>
        <v>0</v>
      </c>
      <c r="F983" s="9" t="s">
        <v>946</v>
      </c>
      <c r="I983" s="5" t="str">
        <f>IFERROR(FIND(".",#REF!,1),"")</f>
        <v/>
      </c>
      <c r="J983" s="5" t="str">
        <f t="shared" si="31"/>
        <v/>
      </c>
    </row>
    <row r="984" spans="1:10">
      <c r="A984" s="30" t="s">
        <v>947</v>
      </c>
      <c r="B984" s="12"/>
      <c r="C984" s="7"/>
      <c r="D984" s="9">
        <v>2140602</v>
      </c>
      <c r="E984" s="10">
        <f t="shared" si="30"/>
        <v>0</v>
      </c>
      <c r="F984" s="9" t="s">
        <v>947</v>
      </c>
      <c r="I984" s="5" t="str">
        <f>IFERROR(FIND(".",#REF!,1),"")</f>
        <v/>
      </c>
      <c r="J984" s="5" t="str">
        <f t="shared" si="31"/>
        <v/>
      </c>
    </row>
    <row r="985" spans="1:10">
      <c r="A985" s="30" t="s">
        <v>948</v>
      </c>
      <c r="B985" s="12"/>
      <c r="C985" s="7"/>
      <c r="D985" s="9">
        <v>2140603</v>
      </c>
      <c r="E985" s="10">
        <f t="shared" si="30"/>
        <v>0</v>
      </c>
      <c r="F985" s="9" t="s">
        <v>948</v>
      </c>
      <c r="I985" s="5" t="str">
        <f>IFERROR(FIND(".",#REF!,1),"")</f>
        <v/>
      </c>
      <c r="J985" s="5" t="str">
        <f t="shared" si="31"/>
        <v/>
      </c>
    </row>
    <row r="986" spans="1:10">
      <c r="A986" s="30" t="s">
        <v>949</v>
      </c>
      <c r="B986" s="12">
        <v>454</v>
      </c>
      <c r="C986" s="7"/>
      <c r="D986" s="9">
        <v>2140699</v>
      </c>
      <c r="E986" s="10">
        <f t="shared" si="30"/>
        <v>454</v>
      </c>
      <c r="F986" s="9" t="s">
        <v>949</v>
      </c>
      <c r="I986" s="5" t="str">
        <f>IFERROR(FIND(".",#REF!,1),"")</f>
        <v/>
      </c>
      <c r="J986" s="5" t="str">
        <f t="shared" si="31"/>
        <v/>
      </c>
    </row>
    <row r="987" spans="1:10">
      <c r="A987" s="30" t="s">
        <v>950</v>
      </c>
      <c r="B987" s="8">
        <f>SUM(B988:B989)</f>
        <v>0</v>
      </c>
      <c r="C987" s="7"/>
      <c r="D987" s="9">
        <v>21499</v>
      </c>
      <c r="E987" s="10">
        <f t="shared" si="30"/>
        <v>0</v>
      </c>
      <c r="F987" s="9" t="s">
        <v>950</v>
      </c>
      <c r="I987" s="5" t="str">
        <f>IFERROR(FIND(".",#REF!,1),"")</f>
        <v/>
      </c>
      <c r="J987" s="5" t="str">
        <f t="shared" si="31"/>
        <v/>
      </c>
    </row>
    <row r="988" spans="1:10">
      <c r="A988" s="30" t="s">
        <v>951</v>
      </c>
      <c r="B988" s="12"/>
      <c r="C988" s="7"/>
      <c r="D988" s="9">
        <v>2149901</v>
      </c>
      <c r="E988" s="10">
        <f t="shared" si="30"/>
        <v>0</v>
      </c>
      <c r="F988" s="9" t="s">
        <v>951</v>
      </c>
      <c r="I988" s="5" t="str">
        <f>IFERROR(FIND(".",#REF!,1),"")</f>
        <v/>
      </c>
      <c r="J988" s="5" t="str">
        <f t="shared" si="31"/>
        <v/>
      </c>
    </row>
    <row r="989" spans="1:10">
      <c r="A989" s="30" t="s">
        <v>952</v>
      </c>
      <c r="B989" s="12"/>
      <c r="C989" s="7"/>
      <c r="D989" s="9">
        <v>2149999</v>
      </c>
      <c r="E989" s="10">
        <f t="shared" si="30"/>
        <v>0</v>
      </c>
      <c r="F989" s="9" t="s">
        <v>952</v>
      </c>
      <c r="I989" s="5" t="str">
        <f>IFERROR(FIND(".",#REF!,1),"")</f>
        <v/>
      </c>
      <c r="J989" s="5" t="str">
        <f t="shared" si="31"/>
        <v/>
      </c>
    </row>
    <row r="990" spans="1:10">
      <c r="A990" s="30" t="s">
        <v>953</v>
      </c>
      <c r="B990" s="8">
        <f>SUM(B991,B1001,B1017,B1022,B1036,B1043,B1050,)</f>
        <v>490</v>
      </c>
      <c r="C990" s="7"/>
      <c r="D990" s="9">
        <v>215</v>
      </c>
      <c r="E990" s="10">
        <f t="shared" si="30"/>
        <v>490</v>
      </c>
      <c r="F990" s="9" t="s">
        <v>954</v>
      </c>
      <c r="I990" s="5" t="str">
        <f>IFERROR(FIND(".",#REF!,1),"")</f>
        <v/>
      </c>
      <c r="J990" s="5" t="str">
        <f t="shared" si="31"/>
        <v/>
      </c>
    </row>
    <row r="991" spans="1:10">
      <c r="A991" s="30" t="s">
        <v>955</v>
      </c>
      <c r="B991" s="8">
        <f>SUM(B992:B1000)</f>
        <v>190</v>
      </c>
      <c r="C991" s="7"/>
      <c r="D991" s="9">
        <v>21501</v>
      </c>
      <c r="E991" s="10">
        <f t="shared" si="30"/>
        <v>190</v>
      </c>
      <c r="F991" s="9" t="s">
        <v>955</v>
      </c>
      <c r="I991" s="5" t="str">
        <f>IFERROR(FIND(".",#REF!,1),"")</f>
        <v/>
      </c>
      <c r="J991" s="5" t="str">
        <f t="shared" si="31"/>
        <v/>
      </c>
    </row>
    <row r="992" spans="1:10">
      <c r="A992" s="30" t="s">
        <v>776</v>
      </c>
      <c r="B992" s="12">
        <v>175</v>
      </c>
      <c r="C992" s="7"/>
      <c r="D992" s="9">
        <v>2150101</v>
      </c>
      <c r="E992" s="10">
        <f t="shared" si="30"/>
        <v>175</v>
      </c>
      <c r="F992" s="9" t="s">
        <v>776</v>
      </c>
      <c r="I992" s="5" t="str">
        <f>IFERROR(FIND(".",#REF!,1),"")</f>
        <v/>
      </c>
      <c r="J992" s="5" t="str">
        <f t="shared" si="31"/>
        <v/>
      </c>
    </row>
    <row r="993" spans="1:10">
      <c r="A993" s="30" t="s">
        <v>732</v>
      </c>
      <c r="B993" s="12"/>
      <c r="C993" s="7"/>
      <c r="D993" s="9">
        <v>2150102</v>
      </c>
      <c r="E993" s="10">
        <f t="shared" si="30"/>
        <v>0</v>
      </c>
      <c r="F993" s="9" t="s">
        <v>732</v>
      </c>
      <c r="I993" s="5" t="str">
        <f>IFERROR(FIND(".",#REF!,1),"")</f>
        <v/>
      </c>
      <c r="J993" s="5" t="str">
        <f t="shared" si="31"/>
        <v/>
      </c>
    </row>
    <row r="994" spans="1:10">
      <c r="A994" s="30" t="s">
        <v>734</v>
      </c>
      <c r="B994" s="12"/>
      <c r="C994" s="7"/>
      <c r="D994" s="9">
        <v>2150103</v>
      </c>
      <c r="E994" s="10">
        <f t="shared" si="30"/>
        <v>0</v>
      </c>
      <c r="F994" s="9" t="s">
        <v>734</v>
      </c>
      <c r="I994" s="5" t="str">
        <f>IFERROR(FIND(".",#REF!,1),"")</f>
        <v/>
      </c>
      <c r="J994" s="5" t="str">
        <f t="shared" si="31"/>
        <v/>
      </c>
    </row>
    <row r="995" spans="1:10">
      <c r="A995" s="30" t="s">
        <v>956</v>
      </c>
      <c r="B995" s="12"/>
      <c r="C995" s="7"/>
      <c r="D995" s="9">
        <v>2150104</v>
      </c>
      <c r="E995" s="10">
        <f t="shared" si="30"/>
        <v>0</v>
      </c>
      <c r="F995" s="9" t="s">
        <v>956</v>
      </c>
      <c r="I995" s="5" t="str">
        <f>IFERROR(FIND(".",#REF!,1),"")</f>
        <v/>
      </c>
      <c r="J995" s="5" t="str">
        <f t="shared" si="31"/>
        <v/>
      </c>
    </row>
    <row r="996" spans="1:10">
      <c r="A996" s="30" t="s">
        <v>957</v>
      </c>
      <c r="B996" s="12"/>
      <c r="C996" s="7"/>
      <c r="D996" s="9">
        <v>2150105</v>
      </c>
      <c r="E996" s="10">
        <f t="shared" si="30"/>
        <v>0</v>
      </c>
      <c r="F996" s="9" t="s">
        <v>957</v>
      </c>
      <c r="I996" s="5" t="str">
        <f>IFERROR(FIND(".",#REF!,1),"")</f>
        <v/>
      </c>
      <c r="J996" s="5" t="str">
        <f t="shared" si="31"/>
        <v/>
      </c>
    </row>
    <row r="997" spans="1:10">
      <c r="A997" s="30" t="s">
        <v>958</v>
      </c>
      <c r="B997" s="12"/>
      <c r="C997" s="7"/>
      <c r="D997" s="9">
        <v>2150106</v>
      </c>
      <c r="E997" s="10">
        <f t="shared" si="30"/>
        <v>0</v>
      </c>
      <c r="F997" s="9" t="s">
        <v>958</v>
      </c>
      <c r="I997" s="5" t="str">
        <f>IFERROR(FIND(".",#REF!,1),"")</f>
        <v/>
      </c>
      <c r="J997" s="5" t="str">
        <f t="shared" si="31"/>
        <v/>
      </c>
    </row>
    <row r="998" spans="1:10">
      <c r="A998" s="30" t="s">
        <v>959</v>
      </c>
      <c r="B998" s="12"/>
      <c r="C998" s="7"/>
      <c r="D998" s="9">
        <v>2150107</v>
      </c>
      <c r="E998" s="10">
        <f t="shared" si="30"/>
        <v>0</v>
      </c>
      <c r="F998" s="9" t="s">
        <v>959</v>
      </c>
      <c r="I998" s="5" t="str">
        <f>IFERROR(FIND(".",#REF!,1),"")</f>
        <v/>
      </c>
      <c r="J998" s="5" t="str">
        <f t="shared" si="31"/>
        <v/>
      </c>
    </row>
    <row r="999" spans="1:10">
      <c r="A999" s="30" t="s">
        <v>960</v>
      </c>
      <c r="B999" s="12"/>
      <c r="C999" s="7"/>
      <c r="D999" s="9">
        <v>2150108</v>
      </c>
      <c r="E999" s="10">
        <f t="shared" si="30"/>
        <v>0</v>
      </c>
      <c r="F999" s="9" t="s">
        <v>960</v>
      </c>
      <c r="I999" s="5" t="str">
        <f>IFERROR(FIND(".",#REF!,1),"")</f>
        <v/>
      </c>
      <c r="J999" s="5" t="str">
        <f t="shared" si="31"/>
        <v/>
      </c>
    </row>
    <row r="1000" spans="1:10">
      <c r="A1000" s="30" t="s">
        <v>961</v>
      </c>
      <c r="B1000" s="12">
        <v>15</v>
      </c>
      <c r="C1000" s="7"/>
      <c r="D1000" s="9">
        <v>2150199</v>
      </c>
      <c r="E1000" s="10">
        <f t="shared" si="30"/>
        <v>15</v>
      </c>
      <c r="F1000" s="9" t="s">
        <v>961</v>
      </c>
      <c r="I1000" s="5" t="str">
        <f>IFERROR(FIND(".",#REF!,1),"")</f>
        <v/>
      </c>
      <c r="J1000" s="5" t="str">
        <f t="shared" si="31"/>
        <v/>
      </c>
    </row>
    <row r="1001" spans="1:10">
      <c r="A1001" s="30" t="s">
        <v>962</v>
      </c>
      <c r="B1001" s="8">
        <f>SUM(B1002:B1016)</f>
        <v>0</v>
      </c>
      <c r="C1001" s="7"/>
      <c r="D1001" s="9">
        <v>21502</v>
      </c>
      <c r="E1001" s="10">
        <f t="shared" si="30"/>
        <v>0</v>
      </c>
      <c r="F1001" s="9" t="s">
        <v>962</v>
      </c>
      <c r="I1001" s="5" t="str">
        <f>IFERROR(FIND(".",#REF!,1),"")</f>
        <v/>
      </c>
      <c r="J1001" s="5" t="str">
        <f t="shared" si="31"/>
        <v/>
      </c>
    </row>
    <row r="1002" spans="1:10">
      <c r="A1002" s="30" t="s">
        <v>776</v>
      </c>
      <c r="B1002" s="12"/>
      <c r="C1002" s="7"/>
      <c r="D1002" s="9">
        <v>2150201</v>
      </c>
      <c r="E1002" s="10">
        <f t="shared" si="30"/>
        <v>0</v>
      </c>
      <c r="F1002" s="9" t="s">
        <v>776</v>
      </c>
      <c r="I1002" s="5" t="str">
        <f>IFERROR(FIND(".",#REF!,1),"")</f>
        <v/>
      </c>
      <c r="J1002" s="5" t="str">
        <f t="shared" si="31"/>
        <v/>
      </c>
    </row>
    <row r="1003" spans="1:10">
      <c r="A1003" s="30" t="s">
        <v>732</v>
      </c>
      <c r="B1003" s="12"/>
      <c r="C1003" s="7"/>
      <c r="D1003" s="9">
        <v>2150202</v>
      </c>
      <c r="E1003" s="10">
        <f t="shared" si="30"/>
        <v>0</v>
      </c>
      <c r="F1003" s="9" t="s">
        <v>732</v>
      </c>
      <c r="I1003" s="5" t="str">
        <f>IFERROR(FIND(".",#REF!,1),"")</f>
        <v/>
      </c>
      <c r="J1003" s="5" t="str">
        <f t="shared" si="31"/>
        <v/>
      </c>
    </row>
    <row r="1004" spans="1:10">
      <c r="A1004" s="30" t="s">
        <v>734</v>
      </c>
      <c r="B1004" s="12"/>
      <c r="C1004" s="7"/>
      <c r="D1004" s="9">
        <v>2150203</v>
      </c>
      <c r="E1004" s="10">
        <f t="shared" si="30"/>
        <v>0</v>
      </c>
      <c r="F1004" s="9" t="s">
        <v>734</v>
      </c>
      <c r="I1004" s="5" t="str">
        <f>IFERROR(FIND(".",#REF!,1),"")</f>
        <v/>
      </c>
      <c r="J1004" s="5" t="str">
        <f t="shared" si="31"/>
        <v/>
      </c>
    </row>
    <row r="1005" spans="1:10">
      <c r="A1005" s="30" t="s">
        <v>963</v>
      </c>
      <c r="B1005" s="12"/>
      <c r="C1005" s="7"/>
      <c r="D1005" s="9">
        <v>2150204</v>
      </c>
      <c r="E1005" s="10">
        <f t="shared" si="30"/>
        <v>0</v>
      </c>
      <c r="F1005" s="9" t="s">
        <v>963</v>
      </c>
      <c r="I1005" s="5" t="str">
        <f>IFERROR(FIND(".",#REF!,1),"")</f>
        <v/>
      </c>
      <c r="J1005" s="5" t="str">
        <f t="shared" si="31"/>
        <v/>
      </c>
    </row>
    <row r="1006" spans="1:10">
      <c r="A1006" s="30" t="s">
        <v>964</v>
      </c>
      <c r="B1006" s="12"/>
      <c r="C1006" s="7"/>
      <c r="D1006" s="9">
        <v>2150205</v>
      </c>
      <c r="E1006" s="10">
        <f t="shared" si="30"/>
        <v>0</v>
      </c>
      <c r="F1006" s="9" t="s">
        <v>964</v>
      </c>
      <c r="I1006" s="5" t="str">
        <f>IFERROR(FIND(".",#REF!,1),"")</f>
        <v/>
      </c>
      <c r="J1006" s="5" t="str">
        <f t="shared" si="31"/>
        <v/>
      </c>
    </row>
    <row r="1007" spans="1:10">
      <c r="A1007" s="30" t="s">
        <v>965</v>
      </c>
      <c r="B1007" s="12"/>
      <c r="C1007" s="7"/>
      <c r="D1007" s="9">
        <v>2150206</v>
      </c>
      <c r="E1007" s="10">
        <f t="shared" si="30"/>
        <v>0</v>
      </c>
      <c r="F1007" s="9" t="s">
        <v>965</v>
      </c>
      <c r="I1007" s="5" t="str">
        <f>IFERROR(FIND(".",#REF!,1),"")</f>
        <v/>
      </c>
      <c r="J1007" s="5" t="str">
        <f t="shared" si="31"/>
        <v/>
      </c>
    </row>
    <row r="1008" spans="1:10">
      <c r="A1008" s="30" t="s">
        <v>966</v>
      </c>
      <c r="B1008" s="12"/>
      <c r="C1008" s="7"/>
      <c r="D1008" s="9">
        <v>2150207</v>
      </c>
      <c r="E1008" s="10">
        <f t="shared" si="30"/>
        <v>0</v>
      </c>
      <c r="F1008" s="9" t="s">
        <v>966</v>
      </c>
      <c r="I1008" s="5" t="str">
        <f>IFERROR(FIND(".",#REF!,1),"")</f>
        <v/>
      </c>
      <c r="J1008" s="5" t="str">
        <f t="shared" si="31"/>
        <v/>
      </c>
    </row>
    <row r="1009" spans="1:10">
      <c r="A1009" s="30" t="s">
        <v>967</v>
      </c>
      <c r="B1009" s="12"/>
      <c r="C1009" s="7"/>
      <c r="D1009" s="9">
        <v>2150208</v>
      </c>
      <c r="E1009" s="10">
        <f t="shared" si="30"/>
        <v>0</v>
      </c>
      <c r="F1009" s="9" t="s">
        <v>967</v>
      </c>
      <c r="I1009" s="5" t="str">
        <f>IFERROR(FIND(".",#REF!,1),"")</f>
        <v/>
      </c>
      <c r="J1009" s="5" t="str">
        <f t="shared" si="31"/>
        <v/>
      </c>
    </row>
    <row r="1010" spans="1:10">
      <c r="A1010" s="30" t="s">
        <v>968</v>
      </c>
      <c r="B1010" s="12"/>
      <c r="C1010" s="7"/>
      <c r="D1010" s="9">
        <v>2150209</v>
      </c>
      <c r="E1010" s="10">
        <f t="shared" si="30"/>
        <v>0</v>
      </c>
      <c r="F1010" s="9" t="s">
        <v>968</v>
      </c>
      <c r="I1010" s="5" t="str">
        <f>IFERROR(FIND(".",#REF!,1),"")</f>
        <v/>
      </c>
      <c r="J1010" s="5" t="str">
        <f t="shared" si="31"/>
        <v/>
      </c>
    </row>
    <row r="1011" spans="1:10">
      <c r="A1011" s="30" t="s">
        <v>969</v>
      </c>
      <c r="B1011" s="12"/>
      <c r="C1011" s="7"/>
      <c r="D1011" s="9">
        <v>2150210</v>
      </c>
      <c r="E1011" s="10">
        <f t="shared" si="30"/>
        <v>0</v>
      </c>
      <c r="F1011" s="9" t="s">
        <v>969</v>
      </c>
      <c r="I1011" s="5" t="str">
        <f>IFERROR(FIND(".",#REF!,1),"")</f>
        <v/>
      </c>
      <c r="J1011" s="5" t="str">
        <f t="shared" si="31"/>
        <v/>
      </c>
    </row>
    <row r="1012" spans="1:10">
      <c r="A1012" s="30" t="s">
        <v>970</v>
      </c>
      <c r="B1012" s="12"/>
      <c r="C1012" s="7"/>
      <c r="D1012" s="9">
        <v>2150212</v>
      </c>
      <c r="E1012" s="10">
        <f t="shared" si="30"/>
        <v>0</v>
      </c>
      <c r="F1012" s="9" t="s">
        <v>970</v>
      </c>
      <c r="I1012" s="5" t="str">
        <f>IFERROR(FIND(".",#REF!,1),"")</f>
        <v/>
      </c>
      <c r="J1012" s="5" t="str">
        <f t="shared" si="31"/>
        <v/>
      </c>
    </row>
    <row r="1013" spans="1:10">
      <c r="A1013" s="30" t="s">
        <v>971</v>
      </c>
      <c r="B1013" s="12"/>
      <c r="C1013" s="7"/>
      <c r="D1013" s="9">
        <v>2150213</v>
      </c>
      <c r="E1013" s="10">
        <f t="shared" si="30"/>
        <v>0</v>
      </c>
      <c r="F1013" s="9" t="s">
        <v>971</v>
      </c>
      <c r="I1013" s="5" t="str">
        <f>IFERROR(FIND(".",#REF!,1),"")</f>
        <v/>
      </c>
      <c r="J1013" s="5" t="str">
        <f t="shared" si="31"/>
        <v/>
      </c>
    </row>
    <row r="1014" spans="1:10">
      <c r="A1014" s="30" t="s">
        <v>972</v>
      </c>
      <c r="B1014" s="12"/>
      <c r="C1014" s="7"/>
      <c r="D1014" s="9">
        <v>2150214</v>
      </c>
      <c r="E1014" s="10">
        <f t="shared" si="30"/>
        <v>0</v>
      </c>
      <c r="F1014" s="9" t="s">
        <v>972</v>
      </c>
      <c r="I1014" s="5" t="str">
        <f>IFERROR(FIND(".",#REF!,1),"")</f>
        <v/>
      </c>
      <c r="J1014" s="5" t="str">
        <f t="shared" si="31"/>
        <v/>
      </c>
    </row>
    <row r="1015" spans="1:10">
      <c r="A1015" s="30" t="s">
        <v>973</v>
      </c>
      <c r="B1015" s="12"/>
      <c r="C1015" s="7"/>
      <c r="D1015" s="9">
        <v>2150215</v>
      </c>
      <c r="E1015" s="10">
        <f t="shared" si="30"/>
        <v>0</v>
      </c>
      <c r="F1015" s="9" t="s">
        <v>973</v>
      </c>
      <c r="I1015" s="5" t="str">
        <f>IFERROR(FIND(".",#REF!,1),"")</f>
        <v/>
      </c>
      <c r="J1015" s="5" t="str">
        <f t="shared" si="31"/>
        <v/>
      </c>
    </row>
    <row r="1016" spans="1:10">
      <c r="A1016" s="30" t="s">
        <v>974</v>
      </c>
      <c r="B1016" s="12"/>
      <c r="C1016" s="7"/>
      <c r="D1016" s="9">
        <v>2150299</v>
      </c>
      <c r="E1016" s="10">
        <f t="shared" si="30"/>
        <v>0</v>
      </c>
      <c r="F1016" s="9" t="s">
        <v>974</v>
      </c>
      <c r="I1016" s="5" t="str">
        <f>IFERROR(FIND(".",#REF!,1),"")</f>
        <v/>
      </c>
      <c r="J1016" s="5" t="str">
        <f t="shared" si="31"/>
        <v/>
      </c>
    </row>
    <row r="1017" spans="1:10">
      <c r="A1017" s="30" t="s">
        <v>975</v>
      </c>
      <c r="B1017" s="8">
        <f>SUM(B1018:B1021)</f>
        <v>0</v>
      </c>
      <c r="C1017" s="7"/>
      <c r="D1017" s="9">
        <v>21503</v>
      </c>
      <c r="E1017" s="10">
        <f t="shared" si="30"/>
        <v>0</v>
      </c>
      <c r="F1017" s="9" t="s">
        <v>975</v>
      </c>
      <c r="I1017" s="5" t="str">
        <f>IFERROR(FIND(".",#REF!,1),"")</f>
        <v/>
      </c>
      <c r="J1017" s="5" t="str">
        <f t="shared" si="31"/>
        <v/>
      </c>
    </row>
    <row r="1018" spans="1:10">
      <c r="A1018" s="30" t="s">
        <v>776</v>
      </c>
      <c r="B1018" s="12"/>
      <c r="C1018" s="7"/>
      <c r="D1018" s="9">
        <v>2150301</v>
      </c>
      <c r="E1018" s="10">
        <f t="shared" si="30"/>
        <v>0</v>
      </c>
      <c r="F1018" s="9" t="s">
        <v>776</v>
      </c>
      <c r="I1018" s="5" t="str">
        <f>IFERROR(FIND(".",#REF!,1),"")</f>
        <v/>
      </c>
      <c r="J1018" s="5" t="str">
        <f t="shared" si="31"/>
        <v/>
      </c>
    </row>
    <row r="1019" spans="1:10">
      <c r="A1019" s="30" t="s">
        <v>732</v>
      </c>
      <c r="B1019" s="12"/>
      <c r="C1019" s="7"/>
      <c r="D1019" s="9">
        <v>2150302</v>
      </c>
      <c r="E1019" s="10">
        <f t="shared" si="30"/>
        <v>0</v>
      </c>
      <c r="F1019" s="9" t="s">
        <v>732</v>
      </c>
      <c r="I1019" s="5" t="str">
        <f>IFERROR(FIND(".",#REF!,1),"")</f>
        <v/>
      </c>
      <c r="J1019" s="5" t="str">
        <f t="shared" si="31"/>
        <v/>
      </c>
    </row>
    <row r="1020" spans="1:10">
      <c r="A1020" s="30" t="s">
        <v>734</v>
      </c>
      <c r="B1020" s="12"/>
      <c r="C1020" s="7"/>
      <c r="D1020" s="9">
        <v>2150303</v>
      </c>
      <c r="E1020" s="10">
        <f t="shared" si="30"/>
        <v>0</v>
      </c>
      <c r="F1020" s="9" t="s">
        <v>734</v>
      </c>
      <c r="I1020" s="5" t="str">
        <f>IFERROR(FIND(".",#REF!,1),"")</f>
        <v/>
      </c>
      <c r="J1020" s="5" t="str">
        <f t="shared" si="31"/>
        <v/>
      </c>
    </row>
    <row r="1021" spans="1:10">
      <c r="A1021" s="30" t="s">
        <v>976</v>
      </c>
      <c r="B1021" s="12"/>
      <c r="C1021" s="7"/>
      <c r="D1021" s="9">
        <v>2150399</v>
      </c>
      <c r="E1021" s="10">
        <f t="shared" si="30"/>
        <v>0</v>
      </c>
      <c r="F1021" s="9" t="s">
        <v>976</v>
      </c>
      <c r="I1021" s="5" t="str">
        <f>IFERROR(FIND(".",#REF!,1),"")</f>
        <v/>
      </c>
      <c r="J1021" s="5" t="str">
        <f t="shared" si="31"/>
        <v/>
      </c>
    </row>
    <row r="1022" spans="1:10">
      <c r="A1022" s="30" t="s">
        <v>977</v>
      </c>
      <c r="B1022" s="8">
        <f>SUM(B1023:B1035)</f>
        <v>0</v>
      </c>
      <c r="C1022" s="7"/>
      <c r="D1022" s="9">
        <v>21505</v>
      </c>
      <c r="E1022" s="10">
        <f t="shared" si="30"/>
        <v>0</v>
      </c>
      <c r="F1022" s="9" t="s">
        <v>977</v>
      </c>
      <c r="I1022" s="5" t="str">
        <f>IFERROR(FIND(".",#REF!,1),"")</f>
        <v/>
      </c>
      <c r="J1022" s="5" t="str">
        <f t="shared" si="31"/>
        <v/>
      </c>
    </row>
    <row r="1023" spans="1:10">
      <c r="A1023" s="30" t="s">
        <v>776</v>
      </c>
      <c r="B1023" s="12"/>
      <c r="C1023" s="7"/>
      <c r="D1023" s="9">
        <v>2150501</v>
      </c>
      <c r="E1023" s="10">
        <f t="shared" si="30"/>
        <v>0</v>
      </c>
      <c r="F1023" s="9" t="s">
        <v>776</v>
      </c>
      <c r="I1023" s="5" t="str">
        <f>IFERROR(FIND(".",#REF!,1),"")</f>
        <v/>
      </c>
      <c r="J1023" s="5" t="str">
        <f t="shared" si="31"/>
        <v/>
      </c>
    </row>
    <row r="1024" spans="1:10">
      <c r="A1024" s="30" t="s">
        <v>732</v>
      </c>
      <c r="B1024" s="12"/>
      <c r="C1024" s="7"/>
      <c r="D1024" s="9">
        <v>2150502</v>
      </c>
      <c r="E1024" s="10">
        <f t="shared" si="30"/>
        <v>0</v>
      </c>
      <c r="F1024" s="9" t="s">
        <v>732</v>
      </c>
      <c r="I1024" s="5" t="str">
        <f>IFERROR(FIND(".",#REF!,1),"")</f>
        <v/>
      </c>
      <c r="J1024" s="5" t="str">
        <f t="shared" si="31"/>
        <v/>
      </c>
    </row>
    <row r="1025" spans="1:10">
      <c r="A1025" s="30" t="s">
        <v>734</v>
      </c>
      <c r="B1025" s="12"/>
      <c r="C1025" s="7"/>
      <c r="D1025" s="9">
        <v>2150503</v>
      </c>
      <c r="E1025" s="10">
        <f t="shared" si="30"/>
        <v>0</v>
      </c>
      <c r="F1025" s="9" t="s">
        <v>734</v>
      </c>
      <c r="I1025" s="5" t="str">
        <f>IFERROR(FIND(".",#REF!,1),"")</f>
        <v/>
      </c>
      <c r="J1025" s="5" t="str">
        <f t="shared" si="31"/>
        <v/>
      </c>
    </row>
    <row r="1026" spans="1:10">
      <c r="A1026" s="30" t="s">
        <v>978</v>
      </c>
      <c r="B1026" s="12"/>
      <c r="C1026" s="7"/>
      <c r="D1026" s="9">
        <v>2150505</v>
      </c>
      <c r="E1026" s="10">
        <f t="shared" si="30"/>
        <v>0</v>
      </c>
      <c r="F1026" s="9" t="s">
        <v>978</v>
      </c>
      <c r="I1026" s="5" t="str">
        <f>IFERROR(FIND(".",#REF!,1),"")</f>
        <v/>
      </c>
      <c r="J1026" s="5" t="str">
        <f t="shared" si="31"/>
        <v/>
      </c>
    </row>
    <row r="1027" spans="1:10">
      <c r="A1027" s="30" t="s">
        <v>979</v>
      </c>
      <c r="B1027" s="12"/>
      <c r="C1027" s="7"/>
      <c r="D1027" s="9">
        <v>2150506</v>
      </c>
      <c r="E1027" s="10">
        <f t="shared" si="30"/>
        <v>0</v>
      </c>
      <c r="F1027" s="9" t="s">
        <v>979</v>
      </c>
      <c r="I1027" s="5" t="str">
        <f>IFERROR(FIND(".",#REF!,1),"")</f>
        <v/>
      </c>
      <c r="J1027" s="5" t="str">
        <f t="shared" si="31"/>
        <v/>
      </c>
    </row>
    <row r="1028" spans="1:10">
      <c r="A1028" s="30" t="s">
        <v>980</v>
      </c>
      <c r="B1028" s="12"/>
      <c r="C1028" s="7"/>
      <c r="D1028" s="9">
        <v>2150507</v>
      </c>
      <c r="E1028" s="10">
        <f t="shared" si="30"/>
        <v>0</v>
      </c>
      <c r="F1028" s="9" t="s">
        <v>980</v>
      </c>
      <c r="I1028" s="5" t="str">
        <f>IFERROR(FIND(".",#REF!,1),"")</f>
        <v/>
      </c>
      <c r="J1028" s="5" t="str">
        <f t="shared" si="31"/>
        <v/>
      </c>
    </row>
    <row r="1029" spans="1:10">
      <c r="A1029" s="30" t="s">
        <v>981</v>
      </c>
      <c r="B1029" s="12"/>
      <c r="C1029" s="7"/>
      <c r="D1029" s="9">
        <v>2150508</v>
      </c>
      <c r="E1029" s="10">
        <f t="shared" ref="E1029:E1092" si="32">SUM(B1029)</f>
        <v>0</v>
      </c>
      <c r="F1029" s="9" t="s">
        <v>981</v>
      </c>
      <c r="I1029" s="5" t="str">
        <f>IFERROR(FIND(".",#REF!,1),"")</f>
        <v/>
      </c>
      <c r="J1029" s="5" t="str">
        <f t="shared" ref="J1029:J1092" si="33">IFERROR(FIND(".",$B1029,1),"")</f>
        <v/>
      </c>
    </row>
    <row r="1030" spans="1:10">
      <c r="A1030" s="30" t="s">
        <v>982</v>
      </c>
      <c r="B1030" s="12"/>
      <c r="C1030" s="7"/>
      <c r="D1030" s="9">
        <v>2150509</v>
      </c>
      <c r="E1030" s="10">
        <f t="shared" si="32"/>
        <v>0</v>
      </c>
      <c r="F1030" s="9" t="s">
        <v>982</v>
      </c>
      <c r="I1030" s="5" t="str">
        <f>IFERROR(FIND(".",#REF!,1),"")</f>
        <v/>
      </c>
      <c r="J1030" s="5" t="str">
        <f t="shared" si="33"/>
        <v/>
      </c>
    </row>
    <row r="1031" spans="1:10">
      <c r="A1031" s="30" t="s">
        <v>983</v>
      </c>
      <c r="B1031" s="12"/>
      <c r="C1031" s="7"/>
      <c r="D1031" s="9">
        <v>2150510</v>
      </c>
      <c r="E1031" s="10">
        <f t="shared" si="32"/>
        <v>0</v>
      </c>
      <c r="F1031" s="9" t="s">
        <v>983</v>
      </c>
      <c r="I1031" s="5" t="str">
        <f>IFERROR(FIND(".",#REF!,1),"")</f>
        <v/>
      </c>
      <c r="J1031" s="5" t="str">
        <f t="shared" si="33"/>
        <v/>
      </c>
    </row>
    <row r="1032" spans="1:10">
      <c r="A1032" s="30" t="s">
        <v>984</v>
      </c>
      <c r="B1032" s="12"/>
      <c r="C1032" s="7"/>
      <c r="D1032" s="9">
        <v>2150511</v>
      </c>
      <c r="E1032" s="10">
        <f t="shared" si="32"/>
        <v>0</v>
      </c>
      <c r="F1032" s="9" t="s">
        <v>984</v>
      </c>
      <c r="I1032" s="5" t="str">
        <f>IFERROR(FIND(".",#REF!,1),"")</f>
        <v/>
      </c>
      <c r="J1032" s="5" t="str">
        <f t="shared" si="33"/>
        <v/>
      </c>
    </row>
    <row r="1033" spans="1:10">
      <c r="A1033" s="30" t="s">
        <v>928</v>
      </c>
      <c r="B1033" s="12"/>
      <c r="C1033" s="7"/>
      <c r="D1033" s="9">
        <v>2150513</v>
      </c>
      <c r="E1033" s="10">
        <f t="shared" si="32"/>
        <v>0</v>
      </c>
      <c r="F1033" s="9" t="s">
        <v>928</v>
      </c>
      <c r="I1033" s="5" t="str">
        <f>IFERROR(FIND(".",#REF!,1),"")</f>
        <v/>
      </c>
      <c r="J1033" s="5" t="str">
        <f t="shared" si="33"/>
        <v/>
      </c>
    </row>
    <row r="1034" spans="1:10">
      <c r="A1034" s="30" t="s">
        <v>985</v>
      </c>
      <c r="B1034" s="12"/>
      <c r="C1034" s="7"/>
      <c r="D1034" s="9">
        <v>2150515</v>
      </c>
      <c r="E1034" s="10">
        <f t="shared" si="32"/>
        <v>0</v>
      </c>
      <c r="F1034" s="9" t="s">
        <v>985</v>
      </c>
      <c r="I1034" s="5" t="str">
        <f>IFERROR(FIND(".",#REF!,1),"")</f>
        <v/>
      </c>
      <c r="J1034" s="5" t="str">
        <f t="shared" si="33"/>
        <v/>
      </c>
    </row>
    <row r="1035" spans="1:10">
      <c r="A1035" s="30" t="s">
        <v>986</v>
      </c>
      <c r="B1035" s="12"/>
      <c r="C1035" s="7"/>
      <c r="D1035" s="9">
        <v>2150599</v>
      </c>
      <c r="E1035" s="10">
        <f t="shared" si="32"/>
        <v>0</v>
      </c>
      <c r="F1035" s="9" t="s">
        <v>986</v>
      </c>
      <c r="I1035" s="5" t="str">
        <f>IFERROR(FIND(".",#REF!,1),"")</f>
        <v/>
      </c>
      <c r="J1035" s="5" t="str">
        <f t="shared" si="33"/>
        <v/>
      </c>
    </row>
    <row r="1036" spans="1:10">
      <c r="A1036" s="30" t="s">
        <v>987</v>
      </c>
      <c r="B1036" s="8">
        <f>SUM(B1037:B1042)</f>
        <v>0</v>
      </c>
      <c r="C1036" s="7"/>
      <c r="D1036" s="9">
        <v>21507</v>
      </c>
      <c r="E1036" s="10">
        <f t="shared" si="32"/>
        <v>0</v>
      </c>
      <c r="F1036" s="9" t="s">
        <v>987</v>
      </c>
      <c r="I1036" s="5" t="str">
        <f>IFERROR(FIND(".",#REF!,1),"")</f>
        <v/>
      </c>
      <c r="J1036" s="5" t="str">
        <f t="shared" si="33"/>
        <v/>
      </c>
    </row>
    <row r="1037" spans="1:10">
      <c r="A1037" s="30" t="s">
        <v>776</v>
      </c>
      <c r="B1037" s="12"/>
      <c r="C1037" s="7"/>
      <c r="D1037" s="9">
        <v>2150701</v>
      </c>
      <c r="E1037" s="10">
        <f t="shared" si="32"/>
        <v>0</v>
      </c>
      <c r="F1037" s="9" t="s">
        <v>776</v>
      </c>
      <c r="I1037" s="5" t="str">
        <f>IFERROR(FIND(".",#REF!,1),"")</f>
        <v/>
      </c>
      <c r="J1037" s="5" t="str">
        <f t="shared" si="33"/>
        <v/>
      </c>
    </row>
    <row r="1038" spans="1:10">
      <c r="A1038" s="30" t="s">
        <v>732</v>
      </c>
      <c r="B1038" s="12"/>
      <c r="C1038" s="7"/>
      <c r="D1038" s="9">
        <v>2150702</v>
      </c>
      <c r="E1038" s="10">
        <f t="shared" si="32"/>
        <v>0</v>
      </c>
      <c r="F1038" s="9" t="s">
        <v>732</v>
      </c>
      <c r="I1038" s="5" t="str">
        <f>IFERROR(FIND(".",#REF!,1),"")</f>
        <v/>
      </c>
      <c r="J1038" s="5" t="str">
        <f t="shared" si="33"/>
        <v/>
      </c>
    </row>
    <row r="1039" spans="1:10">
      <c r="A1039" s="30" t="s">
        <v>734</v>
      </c>
      <c r="B1039" s="12"/>
      <c r="C1039" s="7"/>
      <c r="D1039" s="9">
        <v>2150703</v>
      </c>
      <c r="E1039" s="10">
        <f t="shared" si="32"/>
        <v>0</v>
      </c>
      <c r="F1039" s="9" t="s">
        <v>734</v>
      </c>
      <c r="I1039" s="5" t="str">
        <f>IFERROR(FIND(".",#REF!,1),"")</f>
        <v/>
      </c>
      <c r="J1039" s="5" t="str">
        <f t="shared" si="33"/>
        <v/>
      </c>
    </row>
    <row r="1040" spans="1:10">
      <c r="A1040" s="30" t="s">
        <v>988</v>
      </c>
      <c r="B1040" s="12"/>
      <c r="C1040" s="7"/>
      <c r="D1040" s="9">
        <v>2150704</v>
      </c>
      <c r="E1040" s="10">
        <f t="shared" si="32"/>
        <v>0</v>
      </c>
      <c r="F1040" s="9" t="s">
        <v>988</v>
      </c>
      <c r="I1040" s="5" t="str">
        <f>IFERROR(FIND(".",#REF!,1),"")</f>
        <v/>
      </c>
      <c r="J1040" s="5" t="str">
        <f t="shared" si="33"/>
        <v/>
      </c>
    </row>
    <row r="1041" spans="1:10">
      <c r="A1041" s="29" t="s">
        <v>989</v>
      </c>
      <c r="B1041" s="12"/>
      <c r="C1041" s="7"/>
      <c r="D1041" s="9">
        <v>2150705</v>
      </c>
      <c r="E1041" s="10">
        <f t="shared" si="32"/>
        <v>0</v>
      </c>
      <c r="F1041" s="9" t="s">
        <v>990</v>
      </c>
      <c r="I1041" s="5" t="str">
        <f>IFERROR(FIND(".",#REF!,1),"")</f>
        <v/>
      </c>
      <c r="J1041" s="5" t="str">
        <f t="shared" si="33"/>
        <v/>
      </c>
    </row>
    <row r="1042" spans="1:10">
      <c r="A1042" s="30" t="s">
        <v>991</v>
      </c>
      <c r="B1042" s="12"/>
      <c r="C1042" s="7"/>
      <c r="D1042" s="9">
        <v>2150799</v>
      </c>
      <c r="E1042" s="10">
        <f t="shared" si="32"/>
        <v>0</v>
      </c>
      <c r="F1042" s="9" t="s">
        <v>991</v>
      </c>
      <c r="I1042" s="5" t="str">
        <f>IFERROR(FIND(".",#REF!,1),"")</f>
        <v/>
      </c>
      <c r="J1042" s="5" t="str">
        <f t="shared" si="33"/>
        <v/>
      </c>
    </row>
    <row r="1043" spans="1:10">
      <c r="A1043" s="30" t="s">
        <v>992</v>
      </c>
      <c r="B1043" s="8">
        <f>SUM(B1044:B1049)</f>
        <v>300</v>
      </c>
      <c r="C1043" s="7"/>
      <c r="D1043" s="9">
        <v>21508</v>
      </c>
      <c r="E1043" s="10">
        <f t="shared" si="32"/>
        <v>300</v>
      </c>
      <c r="F1043" s="9" t="s">
        <v>992</v>
      </c>
      <c r="I1043" s="5" t="str">
        <f>IFERROR(FIND(".",#REF!,1),"")</f>
        <v/>
      </c>
      <c r="J1043" s="5" t="str">
        <f t="shared" si="33"/>
        <v/>
      </c>
    </row>
    <row r="1044" spans="1:10">
      <c r="A1044" s="30" t="s">
        <v>776</v>
      </c>
      <c r="B1044" s="12"/>
      <c r="C1044" s="7"/>
      <c r="D1044" s="9">
        <v>2150801</v>
      </c>
      <c r="E1044" s="10">
        <f t="shared" si="32"/>
        <v>0</v>
      </c>
      <c r="F1044" s="9" t="s">
        <v>776</v>
      </c>
      <c r="I1044" s="5" t="str">
        <f>IFERROR(FIND(".",#REF!,1),"")</f>
        <v/>
      </c>
      <c r="J1044" s="5" t="str">
        <f t="shared" si="33"/>
        <v/>
      </c>
    </row>
    <row r="1045" spans="1:10">
      <c r="A1045" s="30" t="s">
        <v>732</v>
      </c>
      <c r="B1045" s="12"/>
      <c r="C1045" s="7"/>
      <c r="D1045" s="9">
        <v>2150802</v>
      </c>
      <c r="E1045" s="10">
        <f t="shared" si="32"/>
        <v>0</v>
      </c>
      <c r="F1045" s="9" t="s">
        <v>732</v>
      </c>
      <c r="I1045" s="5" t="str">
        <f>IFERROR(FIND(".",#REF!,1),"")</f>
        <v/>
      </c>
      <c r="J1045" s="5" t="str">
        <f t="shared" si="33"/>
        <v/>
      </c>
    </row>
    <row r="1046" spans="1:10">
      <c r="A1046" s="30" t="s">
        <v>734</v>
      </c>
      <c r="B1046" s="12"/>
      <c r="C1046" s="7"/>
      <c r="D1046" s="9">
        <v>2150803</v>
      </c>
      <c r="E1046" s="10">
        <f t="shared" si="32"/>
        <v>0</v>
      </c>
      <c r="F1046" s="9" t="s">
        <v>734</v>
      </c>
      <c r="I1046" s="5" t="str">
        <f>IFERROR(FIND(".",#REF!,1),"")</f>
        <v/>
      </c>
      <c r="J1046" s="5" t="str">
        <f t="shared" si="33"/>
        <v/>
      </c>
    </row>
    <row r="1047" spans="1:10">
      <c r="A1047" s="30" t="s">
        <v>993</v>
      </c>
      <c r="B1047" s="12"/>
      <c r="C1047" s="7"/>
      <c r="D1047" s="9">
        <v>2150804</v>
      </c>
      <c r="E1047" s="10">
        <f t="shared" si="32"/>
        <v>0</v>
      </c>
      <c r="F1047" s="9" t="s">
        <v>993</v>
      </c>
      <c r="I1047" s="5" t="str">
        <f>IFERROR(FIND(".",#REF!,1),"")</f>
        <v/>
      </c>
      <c r="J1047" s="5" t="str">
        <f t="shared" si="33"/>
        <v/>
      </c>
    </row>
    <row r="1048" spans="1:10">
      <c r="A1048" s="30" t="s">
        <v>994</v>
      </c>
      <c r="B1048" s="12"/>
      <c r="C1048" s="7"/>
      <c r="D1048" s="9">
        <v>2150805</v>
      </c>
      <c r="E1048" s="10">
        <f t="shared" si="32"/>
        <v>0</v>
      </c>
      <c r="F1048" s="9" t="s">
        <v>994</v>
      </c>
      <c r="I1048" s="5" t="str">
        <f>IFERROR(FIND(".",#REF!,1),"")</f>
        <v/>
      </c>
      <c r="J1048" s="5" t="str">
        <f t="shared" si="33"/>
        <v/>
      </c>
    </row>
    <row r="1049" spans="1:10">
      <c r="A1049" s="30" t="s">
        <v>995</v>
      </c>
      <c r="B1049" s="12">
        <v>300</v>
      </c>
      <c r="C1049" s="7"/>
      <c r="D1049" s="9">
        <v>2150899</v>
      </c>
      <c r="E1049" s="10">
        <f t="shared" si="32"/>
        <v>300</v>
      </c>
      <c r="F1049" s="9" t="s">
        <v>995</v>
      </c>
      <c r="I1049" s="5" t="str">
        <f>IFERROR(FIND(".",#REF!,1),"")</f>
        <v/>
      </c>
      <c r="J1049" s="5" t="str">
        <f t="shared" si="33"/>
        <v/>
      </c>
    </row>
    <row r="1050" spans="1:10">
      <c r="A1050" s="30" t="s">
        <v>996</v>
      </c>
      <c r="B1050" s="8">
        <f>SUM(B1051:B1055)</f>
        <v>0</v>
      </c>
      <c r="C1050" s="7"/>
      <c r="D1050" s="9">
        <v>21599</v>
      </c>
      <c r="E1050" s="10">
        <f t="shared" si="32"/>
        <v>0</v>
      </c>
      <c r="F1050" s="9" t="s">
        <v>996</v>
      </c>
      <c r="I1050" s="5" t="str">
        <f>IFERROR(FIND(".",#REF!,1),"")</f>
        <v/>
      </c>
      <c r="J1050" s="5" t="str">
        <f t="shared" si="33"/>
        <v/>
      </c>
    </row>
    <row r="1051" spans="1:10">
      <c r="A1051" s="30" t="s">
        <v>997</v>
      </c>
      <c r="B1051" s="12"/>
      <c r="C1051" s="7"/>
      <c r="D1051" s="9">
        <v>2159901</v>
      </c>
      <c r="E1051" s="10">
        <f t="shared" si="32"/>
        <v>0</v>
      </c>
      <c r="F1051" s="9" t="s">
        <v>997</v>
      </c>
      <c r="I1051" s="5" t="str">
        <f>IFERROR(FIND(".",#REF!,1),"")</f>
        <v/>
      </c>
      <c r="J1051" s="5" t="str">
        <f t="shared" si="33"/>
        <v/>
      </c>
    </row>
    <row r="1052" spans="1:10">
      <c r="A1052" s="30" t="s">
        <v>998</v>
      </c>
      <c r="B1052" s="12"/>
      <c r="C1052" s="7"/>
      <c r="D1052" s="9">
        <v>2159904</v>
      </c>
      <c r="E1052" s="10">
        <f t="shared" si="32"/>
        <v>0</v>
      </c>
      <c r="F1052" s="9" t="s">
        <v>998</v>
      </c>
      <c r="I1052" s="5" t="str">
        <f>IFERROR(FIND(".",#REF!,1),"")</f>
        <v/>
      </c>
      <c r="J1052" s="5" t="str">
        <f t="shared" si="33"/>
        <v/>
      </c>
    </row>
    <row r="1053" spans="1:10">
      <c r="A1053" s="30" t="s">
        <v>999</v>
      </c>
      <c r="B1053" s="12"/>
      <c r="C1053" s="7"/>
      <c r="D1053" s="9">
        <v>2159905</v>
      </c>
      <c r="E1053" s="10">
        <f t="shared" si="32"/>
        <v>0</v>
      </c>
      <c r="F1053" s="9" t="s">
        <v>999</v>
      </c>
      <c r="I1053" s="5" t="str">
        <f>IFERROR(FIND(".",#REF!,1),"")</f>
        <v/>
      </c>
      <c r="J1053" s="5" t="str">
        <f t="shared" si="33"/>
        <v/>
      </c>
    </row>
    <row r="1054" spans="1:10">
      <c r="A1054" s="30" t="s">
        <v>1000</v>
      </c>
      <c r="B1054" s="12"/>
      <c r="C1054" s="7"/>
      <c r="D1054" s="9">
        <v>2159906</v>
      </c>
      <c r="E1054" s="10">
        <f t="shared" si="32"/>
        <v>0</v>
      </c>
      <c r="F1054" s="9" t="s">
        <v>1000</v>
      </c>
      <c r="I1054" s="5" t="str">
        <f>IFERROR(FIND(".",#REF!,1),"")</f>
        <v/>
      </c>
      <c r="J1054" s="5" t="str">
        <f t="shared" si="33"/>
        <v/>
      </c>
    </row>
    <row r="1055" spans="1:10">
      <c r="A1055" s="30" t="s">
        <v>1001</v>
      </c>
      <c r="B1055" s="12"/>
      <c r="C1055" s="7"/>
      <c r="D1055" s="9">
        <v>2159999</v>
      </c>
      <c r="E1055" s="10">
        <f t="shared" si="32"/>
        <v>0</v>
      </c>
      <c r="F1055" s="9" t="s">
        <v>1001</v>
      </c>
      <c r="I1055" s="5" t="str">
        <f>IFERROR(FIND(".",#REF!,1),"")</f>
        <v/>
      </c>
      <c r="J1055" s="5" t="str">
        <f t="shared" si="33"/>
        <v/>
      </c>
    </row>
    <row r="1056" spans="1:10">
      <c r="A1056" s="30" t="s">
        <v>1002</v>
      </c>
      <c r="B1056" s="8">
        <f>SUM(B1057,B1067,B1073,)</f>
        <v>279</v>
      </c>
      <c r="C1056" s="7"/>
      <c r="D1056" s="9">
        <v>216</v>
      </c>
      <c r="E1056" s="10">
        <f t="shared" si="32"/>
        <v>279</v>
      </c>
      <c r="F1056" s="9" t="s">
        <v>1003</v>
      </c>
      <c r="I1056" s="5" t="str">
        <f>IFERROR(FIND(".",#REF!,1),"")</f>
        <v/>
      </c>
      <c r="J1056" s="5" t="str">
        <f t="shared" si="33"/>
        <v/>
      </c>
    </row>
    <row r="1057" spans="1:10">
      <c r="A1057" s="30" t="s">
        <v>1004</v>
      </c>
      <c r="B1057" s="8">
        <f>SUM(B1058:B1066)</f>
        <v>191</v>
      </c>
      <c r="C1057" s="7"/>
      <c r="D1057" s="9">
        <v>21602</v>
      </c>
      <c r="E1057" s="10">
        <f t="shared" si="32"/>
        <v>191</v>
      </c>
      <c r="F1057" s="9" t="s">
        <v>1004</v>
      </c>
      <c r="I1057" s="5" t="str">
        <f>IFERROR(FIND(".",#REF!,1),"")</f>
        <v/>
      </c>
      <c r="J1057" s="5" t="str">
        <f t="shared" si="33"/>
        <v/>
      </c>
    </row>
    <row r="1058" spans="1:10">
      <c r="A1058" s="30" t="s">
        <v>776</v>
      </c>
      <c r="B1058" s="12">
        <v>191</v>
      </c>
      <c r="C1058" s="7"/>
      <c r="D1058" s="9">
        <v>2160201</v>
      </c>
      <c r="E1058" s="10">
        <f t="shared" si="32"/>
        <v>191</v>
      </c>
      <c r="F1058" s="9" t="s">
        <v>776</v>
      </c>
      <c r="I1058" s="5" t="str">
        <f>IFERROR(FIND(".",#REF!,1),"")</f>
        <v/>
      </c>
      <c r="J1058" s="5" t="str">
        <f t="shared" si="33"/>
        <v/>
      </c>
    </row>
    <row r="1059" spans="1:10">
      <c r="A1059" s="30" t="s">
        <v>732</v>
      </c>
      <c r="B1059" s="12"/>
      <c r="C1059" s="7"/>
      <c r="D1059" s="9">
        <v>2160202</v>
      </c>
      <c r="E1059" s="10">
        <f t="shared" si="32"/>
        <v>0</v>
      </c>
      <c r="F1059" s="9" t="s">
        <v>732</v>
      </c>
      <c r="I1059" s="5" t="str">
        <f>IFERROR(FIND(".",#REF!,1),"")</f>
        <v/>
      </c>
      <c r="J1059" s="5" t="str">
        <f t="shared" si="33"/>
        <v/>
      </c>
    </row>
    <row r="1060" spans="1:10">
      <c r="A1060" s="30" t="s">
        <v>734</v>
      </c>
      <c r="B1060" s="12"/>
      <c r="C1060" s="7"/>
      <c r="D1060" s="9">
        <v>2160203</v>
      </c>
      <c r="E1060" s="10">
        <f t="shared" si="32"/>
        <v>0</v>
      </c>
      <c r="F1060" s="9" t="s">
        <v>734</v>
      </c>
      <c r="I1060" s="5" t="str">
        <f>IFERROR(FIND(".",#REF!,1),"")</f>
        <v/>
      </c>
      <c r="J1060" s="5" t="str">
        <f t="shared" si="33"/>
        <v/>
      </c>
    </row>
    <row r="1061" spans="1:10">
      <c r="A1061" s="30" t="s">
        <v>1005</v>
      </c>
      <c r="B1061" s="12"/>
      <c r="C1061" s="7"/>
      <c r="D1061" s="9">
        <v>2160216</v>
      </c>
      <c r="E1061" s="10">
        <f t="shared" si="32"/>
        <v>0</v>
      </c>
      <c r="F1061" s="9" t="s">
        <v>1005</v>
      </c>
      <c r="I1061" s="5" t="str">
        <f>IFERROR(FIND(".",#REF!,1),"")</f>
        <v/>
      </c>
      <c r="J1061" s="5" t="str">
        <f t="shared" si="33"/>
        <v/>
      </c>
    </row>
    <row r="1062" spans="1:10">
      <c r="A1062" s="30" t="s">
        <v>1006</v>
      </c>
      <c r="B1062" s="12"/>
      <c r="C1062" s="7"/>
      <c r="D1062" s="9">
        <v>2160217</v>
      </c>
      <c r="E1062" s="10">
        <f t="shared" si="32"/>
        <v>0</v>
      </c>
      <c r="F1062" s="9" t="s">
        <v>1006</v>
      </c>
      <c r="I1062" s="5" t="str">
        <f>IFERROR(FIND(".",#REF!,1),"")</f>
        <v/>
      </c>
      <c r="J1062" s="5" t="str">
        <f t="shared" si="33"/>
        <v/>
      </c>
    </row>
    <row r="1063" spans="1:10">
      <c r="A1063" s="30" t="s">
        <v>1007</v>
      </c>
      <c r="B1063" s="12"/>
      <c r="C1063" s="7"/>
      <c r="D1063" s="9">
        <v>2160218</v>
      </c>
      <c r="E1063" s="10">
        <f t="shared" si="32"/>
        <v>0</v>
      </c>
      <c r="F1063" s="9" t="s">
        <v>1007</v>
      </c>
      <c r="I1063" s="5" t="str">
        <f>IFERROR(FIND(".",#REF!,1),"")</f>
        <v/>
      </c>
      <c r="J1063" s="5" t="str">
        <f t="shared" si="33"/>
        <v/>
      </c>
    </row>
    <row r="1064" spans="1:10">
      <c r="A1064" s="30" t="s">
        <v>1008</v>
      </c>
      <c r="B1064" s="12"/>
      <c r="C1064" s="7"/>
      <c r="D1064" s="9">
        <v>2160219</v>
      </c>
      <c r="E1064" s="10">
        <f t="shared" si="32"/>
        <v>0</v>
      </c>
      <c r="F1064" s="9" t="s">
        <v>1008</v>
      </c>
      <c r="I1064" s="5" t="str">
        <f>IFERROR(FIND(".",#REF!,1),"")</f>
        <v/>
      </c>
      <c r="J1064" s="5" t="str">
        <f t="shared" si="33"/>
        <v/>
      </c>
    </row>
    <row r="1065" spans="1:10">
      <c r="A1065" s="30" t="s">
        <v>736</v>
      </c>
      <c r="B1065" s="12"/>
      <c r="C1065" s="7"/>
      <c r="D1065" s="9">
        <v>2160250</v>
      </c>
      <c r="E1065" s="10">
        <f t="shared" si="32"/>
        <v>0</v>
      </c>
      <c r="F1065" s="9" t="s">
        <v>736</v>
      </c>
      <c r="I1065" s="5" t="str">
        <f>IFERROR(FIND(".",#REF!,1),"")</f>
        <v/>
      </c>
      <c r="J1065" s="5" t="str">
        <f t="shared" si="33"/>
        <v/>
      </c>
    </row>
    <row r="1066" spans="1:10">
      <c r="A1066" s="30" t="s">
        <v>1009</v>
      </c>
      <c r="B1066" s="12"/>
      <c r="C1066" s="7"/>
      <c r="D1066" s="9">
        <v>2160299</v>
      </c>
      <c r="E1066" s="10">
        <f t="shared" si="32"/>
        <v>0</v>
      </c>
      <c r="F1066" s="9" t="s">
        <v>1009</v>
      </c>
      <c r="I1066" s="5" t="str">
        <f>IFERROR(FIND(".",#REF!,1),"")</f>
        <v/>
      </c>
      <c r="J1066" s="5" t="str">
        <f t="shared" si="33"/>
        <v/>
      </c>
    </row>
    <row r="1067" spans="1:10">
      <c r="A1067" s="30" t="s">
        <v>1010</v>
      </c>
      <c r="B1067" s="8">
        <f>SUM(B1068:B1072)</f>
        <v>0</v>
      </c>
      <c r="C1067" s="7"/>
      <c r="D1067" s="9">
        <v>21606</v>
      </c>
      <c r="E1067" s="10">
        <f t="shared" si="32"/>
        <v>0</v>
      </c>
      <c r="F1067" s="9" t="s">
        <v>1010</v>
      </c>
      <c r="I1067" s="5" t="str">
        <f>IFERROR(FIND(".",#REF!,1),"")</f>
        <v/>
      </c>
      <c r="J1067" s="5" t="str">
        <f t="shared" si="33"/>
        <v/>
      </c>
    </row>
    <row r="1068" spans="1:10">
      <c r="A1068" s="30" t="s">
        <v>776</v>
      </c>
      <c r="B1068" s="12"/>
      <c r="C1068" s="7"/>
      <c r="D1068" s="9">
        <v>2160601</v>
      </c>
      <c r="E1068" s="10">
        <f t="shared" si="32"/>
        <v>0</v>
      </c>
      <c r="F1068" s="9" t="s">
        <v>776</v>
      </c>
      <c r="I1068" s="5" t="str">
        <f>IFERROR(FIND(".",#REF!,1),"")</f>
        <v/>
      </c>
      <c r="J1068" s="5" t="str">
        <f t="shared" si="33"/>
        <v/>
      </c>
    </row>
    <row r="1069" spans="1:10">
      <c r="A1069" s="30" t="s">
        <v>732</v>
      </c>
      <c r="B1069" s="12"/>
      <c r="C1069" s="7"/>
      <c r="D1069" s="9">
        <v>2160602</v>
      </c>
      <c r="E1069" s="10">
        <f t="shared" si="32"/>
        <v>0</v>
      </c>
      <c r="F1069" s="9" t="s">
        <v>732</v>
      </c>
      <c r="I1069" s="5" t="str">
        <f>IFERROR(FIND(".",#REF!,1),"")</f>
        <v/>
      </c>
      <c r="J1069" s="5" t="str">
        <f t="shared" si="33"/>
        <v/>
      </c>
    </row>
    <row r="1070" spans="1:10">
      <c r="A1070" s="30" t="s">
        <v>734</v>
      </c>
      <c r="B1070" s="12"/>
      <c r="C1070" s="7"/>
      <c r="D1070" s="9">
        <v>2160603</v>
      </c>
      <c r="E1070" s="10">
        <f t="shared" si="32"/>
        <v>0</v>
      </c>
      <c r="F1070" s="9" t="s">
        <v>734</v>
      </c>
      <c r="I1070" s="5" t="str">
        <f>IFERROR(FIND(".",#REF!,1),"")</f>
        <v/>
      </c>
      <c r="J1070" s="5" t="str">
        <f t="shared" si="33"/>
        <v/>
      </c>
    </row>
    <row r="1071" spans="1:10">
      <c r="A1071" s="30" t="s">
        <v>1011</v>
      </c>
      <c r="B1071" s="12"/>
      <c r="C1071" s="7"/>
      <c r="D1071" s="9">
        <v>2160607</v>
      </c>
      <c r="E1071" s="10">
        <f t="shared" si="32"/>
        <v>0</v>
      </c>
      <c r="F1071" s="9" t="s">
        <v>1011</v>
      </c>
      <c r="I1071" s="5" t="str">
        <f>IFERROR(FIND(".",#REF!,1),"")</f>
        <v/>
      </c>
      <c r="J1071" s="5" t="str">
        <f t="shared" si="33"/>
        <v/>
      </c>
    </row>
    <row r="1072" spans="1:10">
      <c r="A1072" s="30" t="s">
        <v>1012</v>
      </c>
      <c r="B1072" s="12"/>
      <c r="C1072" s="7"/>
      <c r="D1072" s="9">
        <v>2160699</v>
      </c>
      <c r="E1072" s="10">
        <f t="shared" si="32"/>
        <v>0</v>
      </c>
      <c r="F1072" s="9" t="s">
        <v>1012</v>
      </c>
      <c r="I1072" s="5" t="str">
        <f>IFERROR(FIND(".",#REF!,1),"")</f>
        <v/>
      </c>
      <c r="J1072" s="5" t="str">
        <f t="shared" si="33"/>
        <v/>
      </c>
    </row>
    <row r="1073" spans="1:10">
      <c r="A1073" s="30" t="s">
        <v>1013</v>
      </c>
      <c r="B1073" s="8">
        <f>SUM(B1074:B1075)</f>
        <v>88</v>
      </c>
      <c r="C1073" s="7"/>
      <c r="D1073" s="9">
        <v>21699</v>
      </c>
      <c r="E1073" s="10">
        <f t="shared" si="32"/>
        <v>88</v>
      </c>
      <c r="F1073" s="9" t="s">
        <v>1013</v>
      </c>
      <c r="I1073" s="5" t="str">
        <f>IFERROR(FIND(".",#REF!,1),"")</f>
        <v/>
      </c>
      <c r="J1073" s="5" t="str">
        <f t="shared" si="33"/>
        <v/>
      </c>
    </row>
    <row r="1074" spans="1:10">
      <c r="A1074" s="30" t="s">
        <v>1014</v>
      </c>
      <c r="B1074" s="12"/>
      <c r="C1074" s="7"/>
      <c r="D1074" s="9">
        <v>2169901</v>
      </c>
      <c r="E1074" s="10">
        <f t="shared" si="32"/>
        <v>0</v>
      </c>
      <c r="F1074" s="9" t="s">
        <v>1014</v>
      </c>
      <c r="I1074" s="5" t="str">
        <f>IFERROR(FIND(".",#REF!,1),"")</f>
        <v/>
      </c>
      <c r="J1074" s="5" t="str">
        <f t="shared" si="33"/>
        <v/>
      </c>
    </row>
    <row r="1075" spans="1:10">
      <c r="A1075" s="30" t="s">
        <v>1015</v>
      </c>
      <c r="B1075" s="12">
        <v>88</v>
      </c>
      <c r="C1075" s="7"/>
      <c r="D1075" s="9">
        <v>2169999</v>
      </c>
      <c r="E1075" s="10">
        <f t="shared" si="32"/>
        <v>88</v>
      </c>
      <c r="F1075" s="9" t="s">
        <v>1016</v>
      </c>
      <c r="I1075" s="5" t="str">
        <f>IFERROR(FIND(".",#REF!,1),"")</f>
        <v/>
      </c>
      <c r="J1075" s="5" t="str">
        <f t="shared" si="33"/>
        <v/>
      </c>
    </row>
    <row r="1076" spans="1:10">
      <c r="A1076" s="30" t="s">
        <v>1017</v>
      </c>
      <c r="B1076" s="8">
        <f>SUM(B1077,B1084,B1090,)</f>
        <v>0</v>
      </c>
      <c r="C1076" s="7"/>
      <c r="D1076" s="9">
        <v>217</v>
      </c>
      <c r="E1076" s="10">
        <f t="shared" si="32"/>
        <v>0</v>
      </c>
      <c r="F1076" s="9" t="s">
        <v>1018</v>
      </c>
      <c r="I1076" s="5" t="str">
        <f>IFERROR(FIND(".",#REF!,1),"")</f>
        <v/>
      </c>
      <c r="J1076" s="5" t="str">
        <f t="shared" si="33"/>
        <v/>
      </c>
    </row>
    <row r="1077" spans="1:10">
      <c r="A1077" s="30" t="s">
        <v>1019</v>
      </c>
      <c r="B1077" s="8">
        <f>SUM(B1078:B1083)</f>
        <v>0</v>
      </c>
      <c r="C1077" s="7"/>
      <c r="D1077" s="9">
        <v>21701</v>
      </c>
      <c r="E1077" s="10">
        <f t="shared" si="32"/>
        <v>0</v>
      </c>
      <c r="F1077" s="9" t="s">
        <v>1019</v>
      </c>
      <c r="I1077" s="5" t="str">
        <f>IFERROR(FIND(".",#REF!,1),"")</f>
        <v/>
      </c>
      <c r="J1077" s="5" t="str">
        <f t="shared" si="33"/>
        <v/>
      </c>
    </row>
    <row r="1078" spans="1:10">
      <c r="A1078" s="30" t="s">
        <v>776</v>
      </c>
      <c r="B1078" s="12"/>
      <c r="C1078" s="7"/>
      <c r="D1078" s="9">
        <v>2170101</v>
      </c>
      <c r="E1078" s="10">
        <f t="shared" si="32"/>
        <v>0</v>
      </c>
      <c r="F1078" s="9" t="s">
        <v>776</v>
      </c>
      <c r="I1078" s="5" t="str">
        <f>IFERROR(FIND(".",#REF!,1),"")</f>
        <v/>
      </c>
      <c r="J1078" s="5" t="str">
        <f t="shared" si="33"/>
        <v/>
      </c>
    </row>
    <row r="1079" spans="1:10">
      <c r="A1079" s="30" t="s">
        <v>732</v>
      </c>
      <c r="B1079" s="12"/>
      <c r="C1079" s="7"/>
      <c r="D1079" s="9">
        <v>2170102</v>
      </c>
      <c r="E1079" s="10">
        <f t="shared" si="32"/>
        <v>0</v>
      </c>
      <c r="F1079" s="9" t="s">
        <v>732</v>
      </c>
      <c r="I1079" s="5" t="str">
        <f>IFERROR(FIND(".",#REF!,1),"")</f>
        <v/>
      </c>
      <c r="J1079" s="5" t="str">
        <f t="shared" si="33"/>
        <v/>
      </c>
    </row>
    <row r="1080" spans="1:10">
      <c r="A1080" s="30" t="s">
        <v>734</v>
      </c>
      <c r="B1080" s="12"/>
      <c r="C1080" s="7"/>
      <c r="D1080" s="9">
        <v>2170103</v>
      </c>
      <c r="E1080" s="10">
        <f t="shared" si="32"/>
        <v>0</v>
      </c>
      <c r="F1080" s="9" t="s">
        <v>734</v>
      </c>
      <c r="I1080" s="5" t="str">
        <f>IFERROR(FIND(".",#REF!,1),"")</f>
        <v/>
      </c>
      <c r="J1080" s="5" t="str">
        <f t="shared" si="33"/>
        <v/>
      </c>
    </row>
    <row r="1081" spans="1:10">
      <c r="A1081" s="30" t="s">
        <v>1020</v>
      </c>
      <c r="B1081" s="12"/>
      <c r="C1081" s="7"/>
      <c r="D1081" s="9">
        <v>2170104</v>
      </c>
      <c r="E1081" s="10">
        <f t="shared" si="32"/>
        <v>0</v>
      </c>
      <c r="F1081" s="9" t="s">
        <v>1020</v>
      </c>
      <c r="I1081" s="5" t="str">
        <f>IFERROR(FIND(".",#REF!,1),"")</f>
        <v/>
      </c>
      <c r="J1081" s="5" t="str">
        <f t="shared" si="33"/>
        <v/>
      </c>
    </row>
    <row r="1082" spans="1:10">
      <c r="A1082" s="30" t="s">
        <v>736</v>
      </c>
      <c r="B1082" s="12"/>
      <c r="C1082" s="7"/>
      <c r="D1082" s="9">
        <v>2170150</v>
      </c>
      <c r="E1082" s="10">
        <f t="shared" si="32"/>
        <v>0</v>
      </c>
      <c r="F1082" s="9" t="s">
        <v>736</v>
      </c>
      <c r="I1082" s="5" t="str">
        <f>IFERROR(FIND(".",#REF!,1),"")</f>
        <v/>
      </c>
      <c r="J1082" s="5" t="str">
        <f t="shared" si="33"/>
        <v/>
      </c>
    </row>
    <row r="1083" spans="1:10">
      <c r="A1083" s="30" t="s">
        <v>1021</v>
      </c>
      <c r="B1083" s="12"/>
      <c r="C1083" s="7"/>
      <c r="D1083" s="9">
        <v>2170199</v>
      </c>
      <c r="E1083" s="10">
        <f t="shared" si="32"/>
        <v>0</v>
      </c>
      <c r="F1083" s="9" t="s">
        <v>1021</v>
      </c>
      <c r="I1083" s="5" t="str">
        <f>IFERROR(FIND(".",#REF!,1),"")</f>
        <v/>
      </c>
      <c r="J1083" s="5" t="str">
        <f t="shared" si="33"/>
        <v/>
      </c>
    </row>
    <row r="1084" spans="1:10">
      <c r="A1084" s="30" t="s">
        <v>1022</v>
      </c>
      <c r="B1084" s="8">
        <f>SUM(B1085:B1089)</f>
        <v>0</v>
      </c>
      <c r="C1084" s="7"/>
      <c r="D1084" s="9">
        <v>21703</v>
      </c>
      <c r="E1084" s="10">
        <f t="shared" si="32"/>
        <v>0</v>
      </c>
      <c r="F1084" s="9" t="s">
        <v>1022</v>
      </c>
      <c r="I1084" s="5" t="str">
        <f>IFERROR(FIND(".",#REF!,1),"")</f>
        <v/>
      </c>
      <c r="J1084" s="5" t="str">
        <f t="shared" si="33"/>
        <v/>
      </c>
    </row>
    <row r="1085" spans="1:10">
      <c r="A1085" s="30" t="s">
        <v>1023</v>
      </c>
      <c r="B1085" s="12"/>
      <c r="C1085" s="7"/>
      <c r="D1085" s="9">
        <v>2170301</v>
      </c>
      <c r="E1085" s="10">
        <f t="shared" si="32"/>
        <v>0</v>
      </c>
      <c r="F1085" s="9" t="s">
        <v>1024</v>
      </c>
      <c r="I1085" s="5" t="str">
        <f>IFERROR(FIND(".",#REF!,1),"")</f>
        <v/>
      </c>
      <c r="J1085" s="5" t="str">
        <f t="shared" si="33"/>
        <v/>
      </c>
    </row>
    <row r="1086" spans="1:10">
      <c r="A1086" s="32" t="s">
        <v>1025</v>
      </c>
      <c r="B1086" s="12"/>
      <c r="C1086" s="7"/>
      <c r="D1086" s="9">
        <v>2170302</v>
      </c>
      <c r="E1086" s="10">
        <f t="shared" si="32"/>
        <v>0</v>
      </c>
      <c r="F1086" s="9" t="s">
        <v>1026</v>
      </c>
      <c r="I1086" s="5" t="str">
        <f>IFERROR(FIND(".",#REF!,1),"")</f>
        <v/>
      </c>
      <c r="J1086" s="5" t="str">
        <f t="shared" si="33"/>
        <v/>
      </c>
    </row>
    <row r="1087" spans="1:10">
      <c r="A1087" s="30" t="s">
        <v>1027</v>
      </c>
      <c r="B1087" s="12"/>
      <c r="C1087" s="7"/>
      <c r="D1087" s="9">
        <v>2170303</v>
      </c>
      <c r="E1087" s="10">
        <f t="shared" si="32"/>
        <v>0</v>
      </c>
      <c r="F1087" s="9" t="s">
        <v>1027</v>
      </c>
      <c r="I1087" s="5" t="str">
        <f>IFERROR(FIND(".",#REF!,1),"")</f>
        <v/>
      </c>
      <c r="J1087" s="5" t="str">
        <f t="shared" si="33"/>
        <v/>
      </c>
    </row>
    <row r="1088" spans="1:10">
      <c r="A1088" s="30" t="s">
        <v>1028</v>
      </c>
      <c r="B1088" s="12"/>
      <c r="C1088" s="7"/>
      <c r="D1088" s="9">
        <v>2170304</v>
      </c>
      <c r="E1088" s="10">
        <f t="shared" si="32"/>
        <v>0</v>
      </c>
      <c r="F1088" s="9" t="s">
        <v>1028</v>
      </c>
      <c r="I1088" s="5" t="str">
        <f>IFERROR(FIND(".",#REF!,1),"")</f>
        <v/>
      </c>
      <c r="J1088" s="5" t="str">
        <f t="shared" si="33"/>
        <v/>
      </c>
    </row>
    <row r="1089" spans="1:10">
      <c r="A1089" s="30" t="s">
        <v>1029</v>
      </c>
      <c r="B1089" s="12"/>
      <c r="C1089" s="7"/>
      <c r="D1089" s="9">
        <v>2170399</v>
      </c>
      <c r="E1089" s="10">
        <f t="shared" si="32"/>
        <v>0</v>
      </c>
      <c r="F1089" s="9" t="s">
        <v>1029</v>
      </c>
      <c r="I1089" s="5" t="str">
        <f>IFERROR(FIND(".",#REF!,1),"")</f>
        <v/>
      </c>
      <c r="J1089" s="5" t="str">
        <f t="shared" si="33"/>
        <v/>
      </c>
    </row>
    <row r="1090" spans="1:10">
      <c r="A1090" s="30" t="s">
        <v>1030</v>
      </c>
      <c r="B1090" s="12"/>
      <c r="C1090" s="7"/>
      <c r="D1090" s="9">
        <v>21799</v>
      </c>
      <c r="E1090" s="10">
        <f t="shared" si="32"/>
        <v>0</v>
      </c>
      <c r="F1090" s="9" t="s">
        <v>1030</v>
      </c>
      <c r="I1090" s="5" t="str">
        <f>IFERROR(FIND(".",#REF!,1),"")</f>
        <v/>
      </c>
      <c r="J1090" s="5" t="str">
        <f t="shared" si="33"/>
        <v/>
      </c>
    </row>
    <row r="1091" spans="1:10">
      <c r="A1091" s="30" t="s">
        <v>1031</v>
      </c>
      <c r="B1091" s="8">
        <f>SUM(B1092:B1100)</f>
        <v>90</v>
      </c>
      <c r="C1091" s="7"/>
      <c r="D1091" s="9">
        <v>219</v>
      </c>
      <c r="E1091" s="10">
        <f t="shared" si="32"/>
        <v>90</v>
      </c>
      <c r="F1091" s="9" t="s">
        <v>1032</v>
      </c>
      <c r="I1091" s="5" t="str">
        <f>IFERROR(FIND(".",#REF!,1),"")</f>
        <v/>
      </c>
      <c r="J1091" s="5" t="str">
        <f t="shared" si="33"/>
        <v/>
      </c>
    </row>
    <row r="1092" spans="1:10">
      <c r="A1092" s="30" t="s">
        <v>1033</v>
      </c>
      <c r="B1092" s="12"/>
      <c r="C1092" s="7"/>
      <c r="D1092" s="9">
        <v>21901</v>
      </c>
      <c r="E1092" s="10">
        <f t="shared" si="32"/>
        <v>0</v>
      </c>
      <c r="F1092" s="9" t="s">
        <v>1033</v>
      </c>
      <c r="I1092" s="5" t="str">
        <f>IFERROR(FIND(".",#REF!,1),"")</f>
        <v/>
      </c>
      <c r="J1092" s="5" t="str">
        <f t="shared" si="33"/>
        <v/>
      </c>
    </row>
    <row r="1093" spans="1:10">
      <c r="A1093" s="30" t="s">
        <v>1034</v>
      </c>
      <c r="B1093" s="12"/>
      <c r="C1093" s="7"/>
      <c r="D1093" s="9">
        <v>21902</v>
      </c>
      <c r="E1093" s="10">
        <f t="shared" ref="E1093:E1156" si="34">SUM(B1093)</f>
        <v>0</v>
      </c>
      <c r="F1093" s="9" t="s">
        <v>1034</v>
      </c>
      <c r="I1093" s="5" t="str">
        <f>IFERROR(FIND(".",#REF!,1),"")</f>
        <v/>
      </c>
      <c r="J1093" s="5" t="str">
        <f t="shared" ref="J1093:J1156" si="35">IFERROR(FIND(".",$B1093,1),"")</f>
        <v/>
      </c>
    </row>
    <row r="1094" spans="1:10">
      <c r="A1094" s="30" t="s">
        <v>1035</v>
      </c>
      <c r="B1094" s="12"/>
      <c r="C1094" s="7"/>
      <c r="D1094" s="9">
        <v>21903</v>
      </c>
      <c r="E1094" s="10">
        <f t="shared" si="34"/>
        <v>0</v>
      </c>
      <c r="F1094" s="9" t="s">
        <v>1035</v>
      </c>
      <c r="I1094" s="5" t="str">
        <f>IFERROR(FIND(".",#REF!,1),"")</f>
        <v/>
      </c>
      <c r="J1094" s="5" t="str">
        <f t="shared" si="35"/>
        <v/>
      </c>
    </row>
    <row r="1095" spans="1:10">
      <c r="A1095" s="30" t="s">
        <v>1036</v>
      </c>
      <c r="B1095" s="12"/>
      <c r="C1095" s="7"/>
      <c r="D1095" s="9">
        <v>21904</v>
      </c>
      <c r="E1095" s="10">
        <f t="shared" si="34"/>
        <v>0</v>
      </c>
      <c r="F1095" s="9" t="s">
        <v>1036</v>
      </c>
      <c r="I1095" s="5" t="str">
        <f>IFERROR(FIND(".",#REF!,1),"")</f>
        <v/>
      </c>
      <c r="J1095" s="5" t="str">
        <f t="shared" si="35"/>
        <v/>
      </c>
    </row>
    <row r="1096" spans="1:10">
      <c r="A1096" s="30" t="s">
        <v>1037</v>
      </c>
      <c r="B1096" s="12"/>
      <c r="C1096" s="7"/>
      <c r="D1096" s="9">
        <v>21905</v>
      </c>
      <c r="E1096" s="10">
        <f t="shared" si="34"/>
        <v>0</v>
      </c>
      <c r="F1096" s="9" t="s">
        <v>1037</v>
      </c>
      <c r="I1096" s="5" t="str">
        <f>IFERROR(FIND(".",#REF!,1),"")</f>
        <v/>
      </c>
      <c r="J1096" s="5" t="str">
        <f t="shared" si="35"/>
        <v/>
      </c>
    </row>
    <row r="1097" spans="1:10">
      <c r="A1097" s="30" t="s">
        <v>729</v>
      </c>
      <c r="B1097" s="12"/>
      <c r="C1097" s="7"/>
      <c r="D1097" s="9">
        <v>21906</v>
      </c>
      <c r="E1097" s="10">
        <f t="shared" si="34"/>
        <v>0</v>
      </c>
      <c r="F1097" s="9" t="s">
        <v>729</v>
      </c>
      <c r="I1097" s="5" t="str">
        <f>IFERROR(FIND(".",#REF!,1),"")</f>
        <v/>
      </c>
      <c r="J1097" s="5" t="str">
        <f t="shared" si="35"/>
        <v/>
      </c>
    </row>
    <row r="1098" spans="1:10">
      <c r="A1098" s="30" t="s">
        <v>1038</v>
      </c>
      <c r="B1098" s="12"/>
      <c r="C1098" s="7"/>
      <c r="D1098" s="9">
        <v>21907</v>
      </c>
      <c r="E1098" s="10">
        <f t="shared" si="34"/>
        <v>0</v>
      </c>
      <c r="F1098" s="9" t="s">
        <v>1038</v>
      </c>
      <c r="I1098" s="5" t="str">
        <f>IFERROR(FIND(".",#REF!,1),"")</f>
        <v/>
      </c>
      <c r="J1098" s="5" t="str">
        <f t="shared" si="35"/>
        <v/>
      </c>
    </row>
    <row r="1099" spans="1:10">
      <c r="A1099" s="30" t="s">
        <v>1039</v>
      </c>
      <c r="B1099" s="12"/>
      <c r="C1099" s="7"/>
      <c r="D1099" s="9">
        <v>21908</v>
      </c>
      <c r="E1099" s="10">
        <f t="shared" si="34"/>
        <v>0</v>
      </c>
      <c r="F1099" s="9" t="s">
        <v>1039</v>
      </c>
      <c r="I1099" s="5" t="str">
        <f>IFERROR(FIND(".",#REF!,1),"")</f>
        <v/>
      </c>
      <c r="J1099" s="5" t="str">
        <f t="shared" si="35"/>
        <v/>
      </c>
    </row>
    <row r="1100" spans="1:10">
      <c r="A1100" s="30" t="s">
        <v>1040</v>
      </c>
      <c r="B1100" s="12">
        <v>90</v>
      </c>
      <c r="C1100" s="7"/>
      <c r="D1100" s="9">
        <v>21999</v>
      </c>
      <c r="E1100" s="10">
        <f t="shared" si="34"/>
        <v>90</v>
      </c>
      <c r="F1100" s="9" t="s">
        <v>1040</v>
      </c>
      <c r="I1100" s="5" t="str">
        <f>IFERROR(FIND(".",#REF!,1),"")</f>
        <v/>
      </c>
      <c r="J1100" s="5" t="str">
        <f t="shared" si="35"/>
        <v/>
      </c>
    </row>
    <row r="1101" spans="1:10">
      <c r="A1101" s="30" t="s">
        <v>1041</v>
      </c>
      <c r="B1101" s="8">
        <f>SUM(B1102,B1121,B1140,B1149,B1164,)</f>
        <v>558</v>
      </c>
      <c r="C1101" s="7"/>
      <c r="D1101" s="9">
        <v>220</v>
      </c>
      <c r="E1101" s="10">
        <f t="shared" si="34"/>
        <v>558</v>
      </c>
      <c r="F1101" s="9" t="s">
        <v>1042</v>
      </c>
      <c r="I1101" s="5" t="str">
        <f>IFERROR(FIND(".",#REF!,1),"")</f>
        <v/>
      </c>
      <c r="J1101" s="5" t="str">
        <f t="shared" si="35"/>
        <v/>
      </c>
    </row>
    <row r="1102" spans="1:10">
      <c r="A1102" s="30" t="s">
        <v>1043</v>
      </c>
      <c r="B1102" s="8">
        <f>SUM(B1103:B1120)</f>
        <v>558</v>
      </c>
      <c r="C1102" s="7"/>
      <c r="D1102" s="9">
        <v>22001</v>
      </c>
      <c r="E1102" s="10">
        <f t="shared" si="34"/>
        <v>558</v>
      </c>
      <c r="F1102" s="9" t="s">
        <v>1044</v>
      </c>
      <c r="I1102" s="5" t="str">
        <f>IFERROR(FIND(".",#REF!,1),"")</f>
        <v/>
      </c>
      <c r="J1102" s="5" t="str">
        <f t="shared" si="35"/>
        <v/>
      </c>
    </row>
    <row r="1103" spans="1:10">
      <c r="A1103" s="30" t="s">
        <v>776</v>
      </c>
      <c r="B1103" s="12">
        <v>528</v>
      </c>
      <c r="C1103" s="7"/>
      <c r="D1103" s="9">
        <v>2200101</v>
      </c>
      <c r="E1103" s="10">
        <f t="shared" si="34"/>
        <v>528</v>
      </c>
      <c r="F1103" s="9" t="s">
        <v>776</v>
      </c>
      <c r="I1103" s="5" t="str">
        <f>IFERROR(FIND(".",#REF!,1),"")</f>
        <v/>
      </c>
      <c r="J1103" s="5" t="str">
        <f t="shared" si="35"/>
        <v/>
      </c>
    </row>
    <row r="1104" spans="1:10">
      <c r="A1104" s="30" t="s">
        <v>732</v>
      </c>
      <c r="B1104" s="12"/>
      <c r="C1104" s="7"/>
      <c r="D1104" s="9">
        <v>2200102</v>
      </c>
      <c r="E1104" s="10">
        <f t="shared" si="34"/>
        <v>0</v>
      </c>
      <c r="F1104" s="9" t="s">
        <v>732</v>
      </c>
      <c r="I1104" s="5" t="str">
        <f>IFERROR(FIND(".",#REF!,1),"")</f>
        <v/>
      </c>
      <c r="J1104" s="5" t="str">
        <f t="shared" si="35"/>
        <v/>
      </c>
    </row>
    <row r="1105" spans="1:10">
      <c r="A1105" s="30" t="s">
        <v>734</v>
      </c>
      <c r="B1105" s="12"/>
      <c r="C1105" s="7"/>
      <c r="D1105" s="9">
        <v>2200103</v>
      </c>
      <c r="E1105" s="10">
        <f t="shared" si="34"/>
        <v>0</v>
      </c>
      <c r="F1105" s="9" t="s">
        <v>734</v>
      </c>
      <c r="I1105" s="5" t="str">
        <f>IFERROR(FIND(".",#REF!,1),"")</f>
        <v/>
      </c>
      <c r="J1105" s="5" t="str">
        <f t="shared" si="35"/>
        <v/>
      </c>
    </row>
    <row r="1106" spans="1:10">
      <c r="A1106" s="30" t="s">
        <v>1045</v>
      </c>
      <c r="B1106" s="12"/>
      <c r="C1106" s="7"/>
      <c r="D1106" s="9">
        <v>2200104</v>
      </c>
      <c r="E1106" s="10">
        <f t="shared" si="34"/>
        <v>0</v>
      </c>
      <c r="F1106" s="9" t="s">
        <v>1046</v>
      </c>
      <c r="I1106" s="5" t="str">
        <f>IFERROR(FIND(".",#REF!,1),"")</f>
        <v/>
      </c>
      <c r="J1106" s="5" t="str">
        <f t="shared" si="35"/>
        <v/>
      </c>
    </row>
    <row r="1107" spans="1:10">
      <c r="A1107" s="30" t="s">
        <v>1047</v>
      </c>
      <c r="B1107" s="12"/>
      <c r="C1107" s="7"/>
      <c r="D1107" s="9">
        <v>2200105</v>
      </c>
      <c r="E1107" s="10">
        <f t="shared" si="34"/>
        <v>0</v>
      </c>
      <c r="F1107" s="9" t="s">
        <v>1047</v>
      </c>
      <c r="I1107" s="5" t="str">
        <f>IFERROR(FIND(".",#REF!,1),"")</f>
        <v/>
      </c>
      <c r="J1107" s="5" t="str">
        <f t="shared" si="35"/>
        <v/>
      </c>
    </row>
    <row r="1108" spans="1:10">
      <c r="A1108" s="30" t="s">
        <v>1048</v>
      </c>
      <c r="B1108" s="12"/>
      <c r="C1108" s="7"/>
      <c r="D1108" s="9">
        <v>2200106</v>
      </c>
      <c r="E1108" s="10">
        <f t="shared" si="34"/>
        <v>0</v>
      </c>
      <c r="F1108" s="9" t="s">
        <v>1048</v>
      </c>
      <c r="I1108" s="5" t="str">
        <f>IFERROR(FIND(".",#REF!,1),"")</f>
        <v/>
      </c>
      <c r="J1108" s="5" t="str">
        <f t="shared" si="35"/>
        <v/>
      </c>
    </row>
    <row r="1109" spans="1:10">
      <c r="A1109" s="30" t="s">
        <v>1049</v>
      </c>
      <c r="B1109" s="12"/>
      <c r="C1109" s="7"/>
      <c r="D1109" s="9">
        <v>2200107</v>
      </c>
      <c r="E1109" s="10">
        <f t="shared" si="34"/>
        <v>0</v>
      </c>
      <c r="F1109" s="9" t="s">
        <v>1050</v>
      </c>
      <c r="I1109" s="5" t="str">
        <f>IFERROR(FIND(".",#REF!,1),"")</f>
        <v/>
      </c>
      <c r="J1109" s="5" t="str">
        <f t="shared" si="35"/>
        <v/>
      </c>
    </row>
    <row r="1110" spans="1:10">
      <c r="A1110" s="30" t="s">
        <v>1051</v>
      </c>
      <c r="B1110" s="12"/>
      <c r="C1110" s="7"/>
      <c r="D1110" s="9">
        <v>2200108</v>
      </c>
      <c r="E1110" s="10">
        <f t="shared" si="34"/>
        <v>0</v>
      </c>
      <c r="F1110" s="9" t="s">
        <v>1052</v>
      </c>
      <c r="I1110" s="5" t="str">
        <f>IFERROR(FIND(".",#REF!,1),"")</f>
        <v/>
      </c>
      <c r="J1110" s="5" t="str">
        <f t="shared" si="35"/>
        <v/>
      </c>
    </row>
    <row r="1111" spans="1:10">
      <c r="A1111" s="30" t="s">
        <v>1053</v>
      </c>
      <c r="B1111" s="12"/>
      <c r="C1111" s="7"/>
      <c r="D1111" s="9">
        <v>2200109</v>
      </c>
      <c r="E1111" s="10">
        <f t="shared" si="34"/>
        <v>0</v>
      </c>
      <c r="F1111" s="9" t="s">
        <v>1054</v>
      </c>
      <c r="I1111" s="5" t="str">
        <f>IFERROR(FIND(".",#REF!,1),"")</f>
        <v/>
      </c>
      <c r="J1111" s="5" t="str">
        <f t="shared" si="35"/>
        <v/>
      </c>
    </row>
    <row r="1112" spans="1:10">
      <c r="A1112" s="30" t="s">
        <v>1055</v>
      </c>
      <c r="B1112" s="12"/>
      <c r="C1112" s="7"/>
      <c r="D1112" s="9">
        <v>2200110</v>
      </c>
      <c r="E1112" s="10">
        <f t="shared" si="34"/>
        <v>0</v>
      </c>
      <c r="F1112" s="9" t="s">
        <v>1055</v>
      </c>
      <c r="I1112" s="5" t="str">
        <f>IFERROR(FIND(".",#REF!,1),"")</f>
        <v/>
      </c>
      <c r="J1112" s="5" t="str">
        <f t="shared" si="35"/>
        <v/>
      </c>
    </row>
    <row r="1113" spans="1:10">
      <c r="A1113" s="30" t="s">
        <v>1056</v>
      </c>
      <c r="B1113" s="12"/>
      <c r="C1113" s="7"/>
      <c r="D1113" s="9">
        <v>2200112</v>
      </c>
      <c r="E1113" s="10">
        <f t="shared" si="34"/>
        <v>0</v>
      </c>
      <c r="F1113" s="9" t="s">
        <v>1056</v>
      </c>
      <c r="I1113" s="5" t="str">
        <f>IFERROR(FIND(".",#REF!,1),"")</f>
        <v/>
      </c>
      <c r="J1113" s="5" t="str">
        <f t="shared" si="35"/>
        <v/>
      </c>
    </row>
    <row r="1114" spans="1:10">
      <c r="A1114" s="30" t="s">
        <v>1057</v>
      </c>
      <c r="B1114" s="12"/>
      <c r="C1114" s="7"/>
      <c r="D1114" s="9">
        <v>2200113</v>
      </c>
      <c r="E1114" s="10">
        <f t="shared" si="34"/>
        <v>0</v>
      </c>
      <c r="F1114" s="9" t="s">
        <v>1058</v>
      </c>
      <c r="I1114" s="5" t="str">
        <f>IFERROR(FIND(".",#REF!,1),"")</f>
        <v/>
      </c>
      <c r="J1114" s="5" t="str">
        <f t="shared" si="35"/>
        <v/>
      </c>
    </row>
    <row r="1115" spans="1:10">
      <c r="A1115" s="30" t="s">
        <v>1059</v>
      </c>
      <c r="B1115" s="12"/>
      <c r="C1115" s="7"/>
      <c r="D1115" s="9">
        <v>2200114</v>
      </c>
      <c r="E1115" s="10">
        <f t="shared" si="34"/>
        <v>0</v>
      </c>
      <c r="F1115" s="9" t="s">
        <v>1059</v>
      </c>
      <c r="I1115" s="5" t="str">
        <f>IFERROR(FIND(".",#REF!,1),"")</f>
        <v/>
      </c>
      <c r="J1115" s="5" t="str">
        <f t="shared" si="35"/>
        <v/>
      </c>
    </row>
    <row r="1116" spans="1:10">
      <c r="A1116" s="30" t="s">
        <v>1060</v>
      </c>
      <c r="B1116" s="12"/>
      <c r="C1116" s="7"/>
      <c r="D1116" s="9">
        <v>2200115</v>
      </c>
      <c r="E1116" s="10">
        <f t="shared" si="34"/>
        <v>0</v>
      </c>
      <c r="F1116" s="9" t="s">
        <v>1060</v>
      </c>
      <c r="I1116" s="5" t="str">
        <f>IFERROR(FIND(".",#REF!,1),"")</f>
        <v/>
      </c>
      <c r="J1116" s="5" t="str">
        <f t="shared" si="35"/>
        <v/>
      </c>
    </row>
    <row r="1117" spans="1:10">
      <c r="A1117" s="30" t="s">
        <v>1061</v>
      </c>
      <c r="B1117" s="12"/>
      <c r="C1117" s="7"/>
      <c r="D1117" s="9">
        <v>2200116</v>
      </c>
      <c r="E1117" s="10">
        <f t="shared" si="34"/>
        <v>0</v>
      </c>
      <c r="F1117" s="9" t="s">
        <v>1061</v>
      </c>
      <c r="I1117" s="5" t="str">
        <f>IFERROR(FIND(".",#REF!,1),"")</f>
        <v/>
      </c>
      <c r="J1117" s="5" t="str">
        <f t="shared" si="35"/>
        <v/>
      </c>
    </row>
    <row r="1118" spans="1:10">
      <c r="A1118" s="30" t="s">
        <v>1062</v>
      </c>
      <c r="B1118" s="12"/>
      <c r="C1118" s="7"/>
      <c r="D1118" s="9">
        <v>2200119</v>
      </c>
      <c r="E1118" s="10">
        <f t="shared" si="34"/>
        <v>0</v>
      </c>
      <c r="F1118" s="9" t="s">
        <v>1062</v>
      </c>
      <c r="I1118" s="5" t="str">
        <f>IFERROR(FIND(".",#REF!,1),"")</f>
        <v/>
      </c>
      <c r="J1118" s="5" t="str">
        <f t="shared" si="35"/>
        <v/>
      </c>
    </row>
    <row r="1119" spans="1:10">
      <c r="A1119" s="30" t="s">
        <v>736</v>
      </c>
      <c r="B1119" s="12"/>
      <c r="C1119" s="7"/>
      <c r="D1119" s="9">
        <v>2200150</v>
      </c>
      <c r="E1119" s="10">
        <f t="shared" si="34"/>
        <v>0</v>
      </c>
      <c r="F1119" s="9" t="s">
        <v>736</v>
      </c>
      <c r="I1119" s="5" t="str">
        <f>IFERROR(FIND(".",#REF!,1),"")</f>
        <v/>
      </c>
      <c r="J1119" s="5" t="str">
        <f t="shared" si="35"/>
        <v/>
      </c>
    </row>
    <row r="1120" spans="1:10">
      <c r="A1120" s="30" t="s">
        <v>1063</v>
      </c>
      <c r="B1120" s="12">
        <v>30</v>
      </c>
      <c r="C1120" s="7"/>
      <c r="D1120" s="9">
        <v>2200199</v>
      </c>
      <c r="E1120" s="10">
        <f t="shared" si="34"/>
        <v>30</v>
      </c>
      <c r="F1120" s="9" t="s">
        <v>1064</v>
      </c>
      <c r="I1120" s="5" t="str">
        <f>IFERROR(FIND(".",#REF!,1),"")</f>
        <v/>
      </c>
      <c r="J1120" s="5" t="str">
        <f t="shared" si="35"/>
        <v/>
      </c>
    </row>
    <row r="1121" spans="1:10">
      <c r="A1121" s="30" t="s">
        <v>1065</v>
      </c>
      <c r="B1121" s="8">
        <f>SUM(B1122:B1139)</f>
        <v>0</v>
      </c>
      <c r="C1121" s="7"/>
      <c r="D1121" s="9">
        <v>22002</v>
      </c>
      <c r="E1121" s="10">
        <f t="shared" si="34"/>
        <v>0</v>
      </c>
      <c r="F1121" s="9" t="s">
        <v>1065</v>
      </c>
      <c r="I1121" s="5" t="str">
        <f>IFERROR(FIND(".",#REF!,1),"")</f>
        <v/>
      </c>
      <c r="J1121" s="5" t="str">
        <f t="shared" si="35"/>
        <v/>
      </c>
    </row>
    <row r="1122" spans="1:10">
      <c r="A1122" s="30" t="s">
        <v>776</v>
      </c>
      <c r="B1122" s="12"/>
      <c r="C1122" s="7"/>
      <c r="D1122" s="9">
        <v>2200201</v>
      </c>
      <c r="E1122" s="10">
        <f t="shared" si="34"/>
        <v>0</v>
      </c>
      <c r="F1122" s="9" t="s">
        <v>776</v>
      </c>
      <c r="I1122" s="5" t="str">
        <f>IFERROR(FIND(".",#REF!,1),"")</f>
        <v/>
      </c>
      <c r="J1122" s="5" t="str">
        <f t="shared" si="35"/>
        <v/>
      </c>
    </row>
    <row r="1123" spans="1:10">
      <c r="A1123" s="30" t="s">
        <v>732</v>
      </c>
      <c r="B1123" s="12"/>
      <c r="C1123" s="7"/>
      <c r="D1123" s="9">
        <v>2200202</v>
      </c>
      <c r="E1123" s="10">
        <f t="shared" si="34"/>
        <v>0</v>
      </c>
      <c r="F1123" s="9" t="s">
        <v>732</v>
      </c>
      <c r="I1123" s="5" t="str">
        <f>IFERROR(FIND(".",#REF!,1),"")</f>
        <v/>
      </c>
      <c r="J1123" s="5" t="str">
        <f t="shared" si="35"/>
        <v/>
      </c>
    </row>
    <row r="1124" spans="1:10">
      <c r="A1124" s="30" t="s">
        <v>734</v>
      </c>
      <c r="B1124" s="12"/>
      <c r="C1124" s="7"/>
      <c r="D1124" s="9">
        <v>2200203</v>
      </c>
      <c r="E1124" s="10">
        <f t="shared" si="34"/>
        <v>0</v>
      </c>
      <c r="F1124" s="9" t="s">
        <v>734</v>
      </c>
      <c r="I1124" s="5" t="str">
        <f>IFERROR(FIND(".",#REF!,1),"")</f>
        <v/>
      </c>
      <c r="J1124" s="5" t="str">
        <f t="shared" si="35"/>
        <v/>
      </c>
    </row>
    <row r="1125" spans="1:10">
      <c r="A1125" s="30" t="s">
        <v>1066</v>
      </c>
      <c r="B1125" s="12"/>
      <c r="C1125" s="7"/>
      <c r="D1125" s="9">
        <v>2200204</v>
      </c>
      <c r="E1125" s="10">
        <f t="shared" si="34"/>
        <v>0</v>
      </c>
      <c r="F1125" s="9" t="s">
        <v>1066</v>
      </c>
      <c r="I1125" s="5" t="str">
        <f>IFERROR(FIND(".",#REF!,1),"")</f>
        <v/>
      </c>
      <c r="J1125" s="5" t="str">
        <f t="shared" si="35"/>
        <v/>
      </c>
    </row>
    <row r="1126" spans="1:10">
      <c r="A1126" s="30" t="s">
        <v>1067</v>
      </c>
      <c r="B1126" s="12"/>
      <c r="C1126" s="7"/>
      <c r="D1126" s="9">
        <v>2200205</v>
      </c>
      <c r="E1126" s="10">
        <f t="shared" si="34"/>
        <v>0</v>
      </c>
      <c r="F1126" s="9" t="s">
        <v>1067</v>
      </c>
      <c r="I1126" s="5" t="str">
        <f>IFERROR(FIND(".",#REF!,1),"")</f>
        <v/>
      </c>
      <c r="J1126" s="5" t="str">
        <f t="shared" si="35"/>
        <v/>
      </c>
    </row>
    <row r="1127" spans="1:10">
      <c r="A1127" s="30" t="s">
        <v>1068</v>
      </c>
      <c r="B1127" s="12"/>
      <c r="C1127" s="7"/>
      <c r="D1127" s="9">
        <v>2200206</v>
      </c>
      <c r="E1127" s="10">
        <f t="shared" si="34"/>
        <v>0</v>
      </c>
      <c r="F1127" s="9" t="s">
        <v>1068</v>
      </c>
      <c r="I1127" s="5" t="str">
        <f>IFERROR(FIND(".",#REF!,1),"")</f>
        <v/>
      </c>
      <c r="J1127" s="5" t="str">
        <f t="shared" si="35"/>
        <v/>
      </c>
    </row>
    <row r="1128" spans="1:10">
      <c r="A1128" s="30" t="s">
        <v>1069</v>
      </c>
      <c r="B1128" s="12"/>
      <c r="C1128" s="7"/>
      <c r="D1128" s="9">
        <v>2200207</v>
      </c>
      <c r="E1128" s="10">
        <f t="shared" si="34"/>
        <v>0</v>
      </c>
      <c r="F1128" s="9" t="s">
        <v>1069</v>
      </c>
      <c r="I1128" s="5" t="str">
        <f>IFERROR(FIND(".",#REF!,1),"")</f>
        <v/>
      </c>
      <c r="J1128" s="5" t="str">
        <f t="shared" si="35"/>
        <v/>
      </c>
    </row>
    <row r="1129" spans="1:10">
      <c r="A1129" s="30" t="s">
        <v>1070</v>
      </c>
      <c r="B1129" s="12"/>
      <c r="C1129" s="7"/>
      <c r="D1129" s="9">
        <v>2200208</v>
      </c>
      <c r="E1129" s="10">
        <f t="shared" si="34"/>
        <v>0</v>
      </c>
      <c r="F1129" s="9" t="s">
        <v>1070</v>
      </c>
      <c r="I1129" s="5" t="str">
        <f>IFERROR(FIND(".",#REF!,1),"")</f>
        <v/>
      </c>
      <c r="J1129" s="5" t="str">
        <f t="shared" si="35"/>
        <v/>
      </c>
    </row>
    <row r="1130" spans="1:10">
      <c r="A1130" s="30" t="s">
        <v>1071</v>
      </c>
      <c r="B1130" s="12"/>
      <c r="C1130" s="7"/>
      <c r="D1130" s="9">
        <v>2200209</v>
      </c>
      <c r="E1130" s="10">
        <f t="shared" si="34"/>
        <v>0</v>
      </c>
      <c r="F1130" s="9" t="s">
        <v>1071</v>
      </c>
      <c r="I1130" s="5" t="str">
        <f>IFERROR(FIND(".",#REF!,1),"")</f>
        <v/>
      </c>
      <c r="J1130" s="5" t="str">
        <f t="shared" si="35"/>
        <v/>
      </c>
    </row>
    <row r="1131" spans="1:10">
      <c r="A1131" s="30" t="s">
        <v>1072</v>
      </c>
      <c r="B1131" s="12"/>
      <c r="C1131" s="7"/>
      <c r="D1131" s="9">
        <v>2200210</v>
      </c>
      <c r="E1131" s="10">
        <f t="shared" si="34"/>
        <v>0</v>
      </c>
      <c r="F1131" s="9" t="s">
        <v>1072</v>
      </c>
      <c r="I1131" s="5" t="str">
        <f>IFERROR(FIND(".",#REF!,1),"")</f>
        <v/>
      </c>
      <c r="J1131" s="5" t="str">
        <f t="shared" si="35"/>
        <v/>
      </c>
    </row>
    <row r="1132" spans="1:10">
      <c r="A1132" s="30" t="s">
        <v>1073</v>
      </c>
      <c r="B1132" s="12"/>
      <c r="C1132" s="7"/>
      <c r="D1132" s="9">
        <v>2200211</v>
      </c>
      <c r="E1132" s="10">
        <f t="shared" si="34"/>
        <v>0</v>
      </c>
      <c r="F1132" s="9" t="s">
        <v>1073</v>
      </c>
      <c r="I1132" s="5" t="str">
        <f>IFERROR(FIND(".",#REF!,1),"")</f>
        <v/>
      </c>
      <c r="J1132" s="5" t="str">
        <f t="shared" si="35"/>
        <v/>
      </c>
    </row>
    <row r="1133" spans="1:10">
      <c r="A1133" s="30" t="s">
        <v>1074</v>
      </c>
      <c r="B1133" s="12"/>
      <c r="C1133" s="7"/>
      <c r="D1133" s="9">
        <v>2200212</v>
      </c>
      <c r="E1133" s="10">
        <f t="shared" si="34"/>
        <v>0</v>
      </c>
      <c r="F1133" s="9" t="s">
        <v>1074</v>
      </c>
      <c r="I1133" s="5" t="str">
        <f>IFERROR(FIND(".",#REF!,1),"")</f>
        <v/>
      </c>
      <c r="J1133" s="5" t="str">
        <f t="shared" si="35"/>
        <v/>
      </c>
    </row>
    <row r="1134" spans="1:10">
      <c r="A1134" s="30" t="s">
        <v>1075</v>
      </c>
      <c r="B1134" s="12"/>
      <c r="C1134" s="7"/>
      <c r="D1134" s="9">
        <v>2200213</v>
      </c>
      <c r="E1134" s="10">
        <f t="shared" si="34"/>
        <v>0</v>
      </c>
      <c r="F1134" s="9" t="s">
        <v>1075</v>
      </c>
      <c r="I1134" s="5" t="str">
        <f>IFERROR(FIND(".",#REF!,1),"")</f>
        <v/>
      </c>
      <c r="J1134" s="5" t="str">
        <f t="shared" si="35"/>
        <v/>
      </c>
    </row>
    <row r="1135" spans="1:10">
      <c r="A1135" s="30" t="s">
        <v>1076</v>
      </c>
      <c r="B1135" s="12"/>
      <c r="C1135" s="7"/>
      <c r="D1135" s="9">
        <v>2200215</v>
      </c>
      <c r="E1135" s="10">
        <f t="shared" si="34"/>
        <v>0</v>
      </c>
      <c r="F1135" s="9" t="s">
        <v>1076</v>
      </c>
      <c r="I1135" s="5" t="str">
        <f>IFERROR(FIND(".",#REF!,1),"")</f>
        <v/>
      </c>
      <c r="J1135" s="5" t="str">
        <f t="shared" si="35"/>
        <v/>
      </c>
    </row>
    <row r="1136" spans="1:10">
      <c r="A1136" s="30" t="s">
        <v>1077</v>
      </c>
      <c r="B1136" s="12"/>
      <c r="C1136" s="7"/>
      <c r="D1136" s="9">
        <v>2200217</v>
      </c>
      <c r="E1136" s="10">
        <f t="shared" si="34"/>
        <v>0</v>
      </c>
      <c r="F1136" s="9" t="s">
        <v>1077</v>
      </c>
      <c r="I1136" s="5" t="str">
        <f>IFERROR(FIND(".",#REF!,1),"")</f>
        <v/>
      </c>
      <c r="J1136" s="5" t="str">
        <f t="shared" si="35"/>
        <v/>
      </c>
    </row>
    <row r="1137" spans="1:10">
      <c r="A1137" s="30" t="s">
        <v>1078</v>
      </c>
      <c r="B1137" s="12"/>
      <c r="C1137" s="7"/>
      <c r="D1137" s="9">
        <v>2200218</v>
      </c>
      <c r="E1137" s="10">
        <f t="shared" si="34"/>
        <v>0</v>
      </c>
      <c r="F1137" s="9" t="s">
        <v>1078</v>
      </c>
      <c r="I1137" s="5" t="str">
        <f>IFERROR(FIND(".",#REF!,1),"")</f>
        <v/>
      </c>
      <c r="J1137" s="5" t="str">
        <f t="shared" si="35"/>
        <v/>
      </c>
    </row>
    <row r="1138" spans="1:10">
      <c r="A1138" s="30" t="s">
        <v>736</v>
      </c>
      <c r="B1138" s="12"/>
      <c r="C1138" s="7"/>
      <c r="D1138" s="9">
        <v>2200250</v>
      </c>
      <c r="E1138" s="10">
        <f t="shared" si="34"/>
        <v>0</v>
      </c>
      <c r="F1138" s="9" t="s">
        <v>736</v>
      </c>
      <c r="I1138" s="5" t="str">
        <f>IFERROR(FIND(".",#REF!,1),"")</f>
        <v/>
      </c>
      <c r="J1138" s="5" t="str">
        <f t="shared" si="35"/>
        <v/>
      </c>
    </row>
    <row r="1139" spans="1:10">
      <c r="A1139" s="30" t="s">
        <v>1079</v>
      </c>
      <c r="B1139" s="12"/>
      <c r="C1139" s="7"/>
      <c r="D1139" s="9">
        <v>2200299</v>
      </c>
      <c r="E1139" s="10">
        <f t="shared" si="34"/>
        <v>0</v>
      </c>
      <c r="F1139" s="9" t="s">
        <v>1079</v>
      </c>
      <c r="I1139" s="5" t="str">
        <f>IFERROR(FIND(".",#REF!,1),"")</f>
        <v/>
      </c>
      <c r="J1139" s="5" t="str">
        <f t="shared" si="35"/>
        <v/>
      </c>
    </row>
    <row r="1140" spans="1:10">
      <c r="A1140" s="30" t="s">
        <v>1080</v>
      </c>
      <c r="B1140" s="8">
        <f>SUM(B1141:B1148)</f>
        <v>0</v>
      </c>
      <c r="C1140" s="7"/>
      <c r="D1140" s="9">
        <v>22003</v>
      </c>
      <c r="E1140" s="10">
        <f t="shared" si="34"/>
        <v>0</v>
      </c>
      <c r="F1140" s="9" t="s">
        <v>1080</v>
      </c>
      <c r="I1140" s="5" t="str">
        <f>IFERROR(FIND(".",#REF!,1),"")</f>
        <v/>
      </c>
      <c r="J1140" s="5" t="str">
        <f t="shared" si="35"/>
        <v/>
      </c>
    </row>
    <row r="1141" spans="1:10">
      <c r="A1141" s="30" t="s">
        <v>776</v>
      </c>
      <c r="B1141" s="12"/>
      <c r="C1141" s="7"/>
      <c r="D1141" s="9">
        <v>2200301</v>
      </c>
      <c r="E1141" s="10">
        <f t="shared" si="34"/>
        <v>0</v>
      </c>
      <c r="F1141" s="9" t="s">
        <v>776</v>
      </c>
      <c r="I1141" s="5" t="str">
        <f>IFERROR(FIND(".",#REF!,1),"")</f>
        <v/>
      </c>
      <c r="J1141" s="5" t="str">
        <f t="shared" si="35"/>
        <v/>
      </c>
    </row>
    <row r="1142" spans="1:10">
      <c r="A1142" s="30" t="s">
        <v>732</v>
      </c>
      <c r="B1142" s="12"/>
      <c r="C1142" s="7"/>
      <c r="D1142" s="9">
        <v>2200302</v>
      </c>
      <c r="E1142" s="10">
        <f t="shared" si="34"/>
        <v>0</v>
      </c>
      <c r="F1142" s="9" t="s">
        <v>732</v>
      </c>
      <c r="I1142" s="5" t="str">
        <f>IFERROR(FIND(".",#REF!,1),"")</f>
        <v/>
      </c>
      <c r="J1142" s="5" t="str">
        <f t="shared" si="35"/>
        <v/>
      </c>
    </row>
    <row r="1143" spans="1:10">
      <c r="A1143" s="30" t="s">
        <v>734</v>
      </c>
      <c r="B1143" s="12"/>
      <c r="C1143" s="7"/>
      <c r="D1143" s="9">
        <v>2200303</v>
      </c>
      <c r="E1143" s="10">
        <f t="shared" si="34"/>
        <v>0</v>
      </c>
      <c r="F1143" s="9" t="s">
        <v>734</v>
      </c>
      <c r="I1143" s="5" t="str">
        <f>IFERROR(FIND(".",#REF!,1),"")</f>
        <v/>
      </c>
      <c r="J1143" s="5" t="str">
        <f t="shared" si="35"/>
        <v/>
      </c>
    </row>
    <row r="1144" spans="1:10">
      <c r="A1144" s="30" t="s">
        <v>1081</v>
      </c>
      <c r="B1144" s="12"/>
      <c r="C1144" s="7"/>
      <c r="D1144" s="9">
        <v>2200304</v>
      </c>
      <c r="E1144" s="10">
        <f t="shared" si="34"/>
        <v>0</v>
      </c>
      <c r="F1144" s="9" t="s">
        <v>1081</v>
      </c>
      <c r="I1144" s="5" t="str">
        <f>IFERROR(FIND(".",#REF!,1),"")</f>
        <v/>
      </c>
      <c r="J1144" s="5" t="str">
        <f t="shared" si="35"/>
        <v/>
      </c>
    </row>
    <row r="1145" spans="1:10">
      <c r="A1145" s="30" t="s">
        <v>1082</v>
      </c>
      <c r="B1145" s="12"/>
      <c r="C1145" s="7"/>
      <c r="D1145" s="9">
        <v>2200305</v>
      </c>
      <c r="E1145" s="10">
        <f t="shared" si="34"/>
        <v>0</v>
      </c>
      <c r="F1145" s="9" t="s">
        <v>1082</v>
      </c>
      <c r="I1145" s="5" t="str">
        <f>IFERROR(FIND(".",#REF!,1),"")</f>
        <v/>
      </c>
      <c r="J1145" s="5" t="str">
        <f t="shared" si="35"/>
        <v/>
      </c>
    </row>
    <row r="1146" spans="1:10">
      <c r="A1146" s="30" t="s">
        <v>1083</v>
      </c>
      <c r="B1146" s="12"/>
      <c r="C1146" s="7"/>
      <c r="D1146" s="9">
        <v>2200306</v>
      </c>
      <c r="E1146" s="10">
        <f t="shared" si="34"/>
        <v>0</v>
      </c>
      <c r="F1146" s="9" t="s">
        <v>1083</v>
      </c>
      <c r="I1146" s="5" t="str">
        <f>IFERROR(FIND(".",#REF!,1),"")</f>
        <v/>
      </c>
      <c r="J1146" s="5" t="str">
        <f t="shared" si="35"/>
        <v/>
      </c>
    </row>
    <row r="1147" spans="1:10">
      <c r="A1147" s="30" t="s">
        <v>736</v>
      </c>
      <c r="B1147" s="12"/>
      <c r="C1147" s="7"/>
      <c r="D1147" s="9">
        <v>2200350</v>
      </c>
      <c r="E1147" s="10">
        <f t="shared" si="34"/>
        <v>0</v>
      </c>
      <c r="F1147" s="9" t="s">
        <v>736</v>
      </c>
      <c r="I1147" s="5" t="str">
        <f>IFERROR(FIND(".",#REF!,1),"")</f>
        <v/>
      </c>
      <c r="J1147" s="5" t="str">
        <f t="shared" si="35"/>
        <v/>
      </c>
    </row>
    <row r="1148" spans="1:10">
      <c r="A1148" s="30" t="s">
        <v>1084</v>
      </c>
      <c r="B1148" s="12"/>
      <c r="C1148" s="7"/>
      <c r="D1148" s="9">
        <v>2200399</v>
      </c>
      <c r="E1148" s="10">
        <f t="shared" si="34"/>
        <v>0</v>
      </c>
      <c r="F1148" s="9" t="s">
        <v>1084</v>
      </c>
      <c r="I1148" s="5" t="str">
        <f>IFERROR(FIND(".",#REF!,1),"")</f>
        <v/>
      </c>
      <c r="J1148" s="5" t="str">
        <f t="shared" si="35"/>
        <v/>
      </c>
    </row>
    <row r="1149" spans="1:10">
      <c r="A1149" s="30" t="s">
        <v>1085</v>
      </c>
      <c r="B1149" s="8">
        <f>SUM(B1150:B1163)</f>
        <v>0</v>
      </c>
      <c r="C1149" s="7"/>
      <c r="D1149" s="9">
        <v>22005</v>
      </c>
      <c r="E1149" s="10">
        <f t="shared" si="34"/>
        <v>0</v>
      </c>
      <c r="F1149" s="9" t="s">
        <v>1085</v>
      </c>
      <c r="I1149" s="5" t="str">
        <f>IFERROR(FIND(".",#REF!,1),"")</f>
        <v/>
      </c>
      <c r="J1149" s="5" t="str">
        <f t="shared" si="35"/>
        <v/>
      </c>
    </row>
    <row r="1150" spans="1:10">
      <c r="A1150" s="30" t="s">
        <v>776</v>
      </c>
      <c r="B1150" s="12"/>
      <c r="C1150" s="7"/>
      <c r="D1150" s="9">
        <v>2200501</v>
      </c>
      <c r="E1150" s="10">
        <f t="shared" si="34"/>
        <v>0</v>
      </c>
      <c r="F1150" s="9" t="s">
        <v>776</v>
      </c>
      <c r="I1150" s="5" t="str">
        <f>IFERROR(FIND(".",#REF!,1),"")</f>
        <v/>
      </c>
      <c r="J1150" s="5" t="str">
        <f t="shared" si="35"/>
        <v/>
      </c>
    </row>
    <row r="1151" spans="1:10">
      <c r="A1151" s="30" t="s">
        <v>732</v>
      </c>
      <c r="B1151" s="12"/>
      <c r="C1151" s="7"/>
      <c r="D1151" s="9">
        <v>2200502</v>
      </c>
      <c r="E1151" s="10">
        <f t="shared" si="34"/>
        <v>0</v>
      </c>
      <c r="F1151" s="9" t="s">
        <v>732</v>
      </c>
      <c r="I1151" s="5" t="str">
        <f>IFERROR(FIND(".",#REF!,1),"")</f>
        <v/>
      </c>
      <c r="J1151" s="5" t="str">
        <f t="shared" si="35"/>
        <v/>
      </c>
    </row>
    <row r="1152" spans="1:10">
      <c r="A1152" s="30" t="s">
        <v>734</v>
      </c>
      <c r="B1152" s="12"/>
      <c r="C1152" s="7"/>
      <c r="D1152" s="9">
        <v>2200503</v>
      </c>
      <c r="E1152" s="10">
        <f t="shared" si="34"/>
        <v>0</v>
      </c>
      <c r="F1152" s="9" t="s">
        <v>734</v>
      </c>
      <c r="I1152" s="5" t="str">
        <f>IFERROR(FIND(".",#REF!,1),"")</f>
        <v/>
      </c>
      <c r="J1152" s="5" t="str">
        <f t="shared" si="35"/>
        <v/>
      </c>
    </row>
    <row r="1153" spans="1:10">
      <c r="A1153" s="30" t="s">
        <v>1086</v>
      </c>
      <c r="B1153" s="12"/>
      <c r="C1153" s="7"/>
      <c r="D1153" s="9">
        <v>2200504</v>
      </c>
      <c r="E1153" s="10">
        <f t="shared" si="34"/>
        <v>0</v>
      </c>
      <c r="F1153" s="9" t="s">
        <v>1086</v>
      </c>
      <c r="I1153" s="5" t="str">
        <f>IFERROR(FIND(".",#REF!,1),"")</f>
        <v/>
      </c>
      <c r="J1153" s="5" t="str">
        <f t="shared" si="35"/>
        <v/>
      </c>
    </row>
    <row r="1154" spans="1:10">
      <c r="A1154" s="30" t="s">
        <v>1087</v>
      </c>
      <c r="B1154" s="12"/>
      <c r="C1154" s="7"/>
      <c r="D1154" s="9">
        <v>2200506</v>
      </c>
      <c r="E1154" s="10">
        <f t="shared" si="34"/>
        <v>0</v>
      </c>
      <c r="F1154" s="9" t="s">
        <v>1087</v>
      </c>
      <c r="I1154" s="5" t="str">
        <f>IFERROR(FIND(".",#REF!,1),"")</f>
        <v/>
      </c>
      <c r="J1154" s="5" t="str">
        <f t="shared" si="35"/>
        <v/>
      </c>
    </row>
    <row r="1155" spans="1:10">
      <c r="A1155" s="30" t="s">
        <v>1088</v>
      </c>
      <c r="B1155" s="12"/>
      <c r="C1155" s="7"/>
      <c r="D1155" s="9">
        <v>2200507</v>
      </c>
      <c r="E1155" s="10">
        <f t="shared" si="34"/>
        <v>0</v>
      </c>
      <c r="F1155" s="9" t="s">
        <v>1088</v>
      </c>
      <c r="I1155" s="5" t="str">
        <f>IFERROR(FIND(".",#REF!,1),"")</f>
        <v/>
      </c>
      <c r="J1155" s="5" t="str">
        <f t="shared" si="35"/>
        <v/>
      </c>
    </row>
    <row r="1156" spans="1:10">
      <c r="A1156" s="30" t="s">
        <v>1089</v>
      </c>
      <c r="B1156" s="12"/>
      <c r="C1156" s="7"/>
      <c r="D1156" s="9">
        <v>2200508</v>
      </c>
      <c r="E1156" s="10">
        <f t="shared" si="34"/>
        <v>0</v>
      </c>
      <c r="F1156" s="9" t="s">
        <v>1089</v>
      </c>
      <c r="I1156" s="5" t="str">
        <f>IFERROR(FIND(".",#REF!,1),"")</f>
        <v/>
      </c>
      <c r="J1156" s="5" t="str">
        <f t="shared" si="35"/>
        <v/>
      </c>
    </row>
    <row r="1157" spans="1:10">
      <c r="A1157" s="30" t="s">
        <v>1090</v>
      </c>
      <c r="B1157" s="12"/>
      <c r="C1157" s="7"/>
      <c r="D1157" s="9">
        <v>2200509</v>
      </c>
      <c r="E1157" s="10">
        <f t="shared" ref="E1157:E1220" si="36">SUM(B1157)</f>
        <v>0</v>
      </c>
      <c r="F1157" s="9" t="s">
        <v>1090</v>
      </c>
      <c r="I1157" s="5" t="str">
        <f>IFERROR(FIND(".",#REF!,1),"")</f>
        <v/>
      </c>
      <c r="J1157" s="5" t="str">
        <f t="shared" ref="J1157:J1220" si="37">IFERROR(FIND(".",$B1157,1),"")</f>
        <v/>
      </c>
    </row>
    <row r="1158" spans="1:10">
      <c r="A1158" s="30" t="s">
        <v>1091</v>
      </c>
      <c r="B1158" s="12"/>
      <c r="C1158" s="7"/>
      <c r="D1158" s="9">
        <v>2200510</v>
      </c>
      <c r="E1158" s="10">
        <f t="shared" si="36"/>
        <v>0</v>
      </c>
      <c r="F1158" s="9" t="s">
        <v>1091</v>
      </c>
      <c r="I1158" s="5" t="str">
        <f>IFERROR(FIND(".",#REF!,1),"")</f>
        <v/>
      </c>
      <c r="J1158" s="5" t="str">
        <f t="shared" si="37"/>
        <v/>
      </c>
    </row>
    <row r="1159" spans="1:10">
      <c r="A1159" s="30" t="s">
        <v>1092</v>
      </c>
      <c r="B1159" s="12"/>
      <c r="C1159" s="7"/>
      <c r="D1159" s="9">
        <v>2200511</v>
      </c>
      <c r="E1159" s="10">
        <f t="shared" si="36"/>
        <v>0</v>
      </c>
      <c r="F1159" s="9" t="s">
        <v>1092</v>
      </c>
      <c r="I1159" s="5" t="str">
        <f>IFERROR(FIND(".",#REF!,1),"")</f>
        <v/>
      </c>
      <c r="J1159" s="5" t="str">
        <f t="shared" si="37"/>
        <v/>
      </c>
    </row>
    <row r="1160" spans="1:10">
      <c r="A1160" s="30" t="s">
        <v>1093</v>
      </c>
      <c r="B1160" s="12"/>
      <c r="C1160" s="7"/>
      <c r="D1160" s="9">
        <v>2200512</v>
      </c>
      <c r="E1160" s="10">
        <f t="shared" si="36"/>
        <v>0</v>
      </c>
      <c r="F1160" s="9" t="s">
        <v>1093</v>
      </c>
      <c r="I1160" s="5" t="str">
        <f>IFERROR(FIND(".",#REF!,1),"")</f>
        <v/>
      </c>
      <c r="J1160" s="5" t="str">
        <f t="shared" si="37"/>
        <v/>
      </c>
    </row>
    <row r="1161" spans="1:10">
      <c r="A1161" s="30" t="s">
        <v>1094</v>
      </c>
      <c r="B1161" s="12"/>
      <c r="C1161" s="7"/>
      <c r="D1161" s="9">
        <v>2200513</v>
      </c>
      <c r="E1161" s="10">
        <f t="shared" si="36"/>
        <v>0</v>
      </c>
      <c r="F1161" s="9" t="s">
        <v>1094</v>
      </c>
      <c r="I1161" s="5" t="str">
        <f>IFERROR(FIND(".",#REF!,1),"")</f>
        <v/>
      </c>
      <c r="J1161" s="5" t="str">
        <f t="shared" si="37"/>
        <v/>
      </c>
    </row>
    <row r="1162" spans="1:10">
      <c r="A1162" s="30" t="s">
        <v>1095</v>
      </c>
      <c r="B1162" s="12"/>
      <c r="C1162" s="7"/>
      <c r="D1162" s="9">
        <v>2200514</v>
      </c>
      <c r="E1162" s="10">
        <f t="shared" si="36"/>
        <v>0</v>
      </c>
      <c r="F1162" s="9" t="s">
        <v>1095</v>
      </c>
      <c r="I1162" s="5" t="str">
        <f>IFERROR(FIND(".",#REF!,1),"")</f>
        <v/>
      </c>
      <c r="J1162" s="5" t="str">
        <f t="shared" si="37"/>
        <v/>
      </c>
    </row>
    <row r="1163" spans="1:10">
      <c r="A1163" s="30" t="s">
        <v>1096</v>
      </c>
      <c r="B1163" s="12"/>
      <c r="C1163" s="7"/>
      <c r="D1163" s="9">
        <v>2200599</v>
      </c>
      <c r="E1163" s="10">
        <f t="shared" si="36"/>
        <v>0</v>
      </c>
      <c r="F1163" s="9" t="s">
        <v>1096</v>
      </c>
      <c r="I1163" s="5" t="str">
        <f>IFERROR(FIND(".",#REF!,1),"")</f>
        <v/>
      </c>
      <c r="J1163" s="5" t="str">
        <f t="shared" si="37"/>
        <v/>
      </c>
    </row>
    <row r="1164" spans="1:10">
      <c r="A1164" s="30" t="s">
        <v>1097</v>
      </c>
      <c r="B1164" s="12"/>
      <c r="C1164" s="7"/>
      <c r="D1164" s="9">
        <v>22099</v>
      </c>
      <c r="E1164" s="10">
        <f t="shared" si="36"/>
        <v>0</v>
      </c>
      <c r="F1164" s="9" t="s">
        <v>1098</v>
      </c>
      <c r="I1164" s="5" t="str">
        <f>IFERROR(FIND(".",#REF!,1),"")</f>
        <v/>
      </c>
      <c r="J1164" s="5" t="str">
        <f t="shared" si="37"/>
        <v/>
      </c>
    </row>
    <row r="1165" spans="1:10">
      <c r="A1165" s="30" t="s">
        <v>1099</v>
      </c>
      <c r="B1165" s="8">
        <f>SUM(B1166,B1175,B1179,)</f>
        <v>1304</v>
      </c>
      <c r="C1165" s="7"/>
      <c r="D1165" s="9">
        <v>221</v>
      </c>
      <c r="E1165" s="10">
        <f t="shared" si="36"/>
        <v>1304</v>
      </c>
      <c r="F1165" s="9" t="s">
        <v>1100</v>
      </c>
      <c r="I1165" s="5" t="str">
        <f>IFERROR(FIND(".",#REF!,1),"")</f>
        <v/>
      </c>
      <c r="J1165" s="5" t="str">
        <f t="shared" si="37"/>
        <v/>
      </c>
    </row>
    <row r="1166" spans="1:10">
      <c r="A1166" s="30" t="s">
        <v>1101</v>
      </c>
      <c r="B1166" s="8">
        <f>SUM(B1167:B1174)</f>
        <v>0</v>
      </c>
      <c r="C1166" s="7"/>
      <c r="D1166" s="9">
        <v>22101</v>
      </c>
      <c r="E1166" s="10">
        <f t="shared" si="36"/>
        <v>0</v>
      </c>
      <c r="F1166" s="9" t="s">
        <v>1101</v>
      </c>
      <c r="I1166" s="5" t="str">
        <f>IFERROR(FIND(".",#REF!,1),"")</f>
        <v/>
      </c>
      <c r="J1166" s="5" t="str">
        <f t="shared" si="37"/>
        <v/>
      </c>
    </row>
    <row r="1167" spans="1:10">
      <c r="A1167" s="30" t="s">
        <v>1102</v>
      </c>
      <c r="B1167" s="12"/>
      <c r="C1167" s="7"/>
      <c r="D1167" s="9">
        <v>2210101</v>
      </c>
      <c r="E1167" s="10">
        <f t="shared" si="36"/>
        <v>0</v>
      </c>
      <c r="F1167" s="9" t="s">
        <v>1102</v>
      </c>
      <c r="I1167" s="5" t="str">
        <f>IFERROR(FIND(".",#REF!,1),"")</f>
        <v/>
      </c>
      <c r="J1167" s="5" t="str">
        <f t="shared" si="37"/>
        <v/>
      </c>
    </row>
    <row r="1168" spans="1:10">
      <c r="A1168" s="30" t="s">
        <v>1103</v>
      </c>
      <c r="B1168" s="12"/>
      <c r="C1168" s="7"/>
      <c r="D1168" s="9">
        <v>2210102</v>
      </c>
      <c r="E1168" s="10">
        <f t="shared" si="36"/>
        <v>0</v>
      </c>
      <c r="F1168" s="9" t="s">
        <v>1103</v>
      </c>
      <c r="I1168" s="5" t="str">
        <f>IFERROR(FIND(".",#REF!,1),"")</f>
        <v/>
      </c>
      <c r="J1168" s="5" t="str">
        <f t="shared" si="37"/>
        <v/>
      </c>
    </row>
    <row r="1169" spans="1:10">
      <c r="A1169" s="30" t="s">
        <v>1104</v>
      </c>
      <c r="B1169" s="12"/>
      <c r="C1169" s="7"/>
      <c r="D1169" s="9">
        <v>2210103</v>
      </c>
      <c r="E1169" s="10">
        <f t="shared" si="36"/>
        <v>0</v>
      </c>
      <c r="F1169" s="9" t="s">
        <v>1104</v>
      </c>
      <c r="I1169" s="5" t="str">
        <f>IFERROR(FIND(".",#REF!,1),"")</f>
        <v/>
      </c>
      <c r="J1169" s="5" t="str">
        <f t="shared" si="37"/>
        <v/>
      </c>
    </row>
    <row r="1170" spans="1:10">
      <c r="A1170" s="30" t="s">
        <v>1105</v>
      </c>
      <c r="B1170" s="12"/>
      <c r="C1170" s="7"/>
      <c r="D1170" s="9">
        <v>2210104</v>
      </c>
      <c r="E1170" s="10">
        <f t="shared" si="36"/>
        <v>0</v>
      </c>
      <c r="F1170" s="9" t="s">
        <v>1105</v>
      </c>
      <c r="I1170" s="5" t="str">
        <f>IFERROR(FIND(".",#REF!,1),"")</f>
        <v/>
      </c>
      <c r="J1170" s="5" t="str">
        <f t="shared" si="37"/>
        <v/>
      </c>
    </row>
    <row r="1171" spans="1:10">
      <c r="A1171" s="30" t="s">
        <v>1106</v>
      </c>
      <c r="B1171" s="12"/>
      <c r="C1171" s="7"/>
      <c r="D1171" s="9">
        <v>2210105</v>
      </c>
      <c r="E1171" s="10">
        <f t="shared" si="36"/>
        <v>0</v>
      </c>
      <c r="F1171" s="9" t="s">
        <v>1106</v>
      </c>
      <c r="I1171" s="5" t="str">
        <f>IFERROR(FIND(".",#REF!,1),"")</f>
        <v/>
      </c>
      <c r="J1171" s="5" t="str">
        <f t="shared" si="37"/>
        <v/>
      </c>
    </row>
    <row r="1172" spans="1:10">
      <c r="A1172" s="30" t="s">
        <v>1107</v>
      </c>
      <c r="B1172" s="12"/>
      <c r="C1172" s="7"/>
      <c r="D1172" s="9">
        <v>2210106</v>
      </c>
      <c r="E1172" s="10">
        <f t="shared" si="36"/>
        <v>0</v>
      </c>
      <c r="F1172" s="9" t="s">
        <v>1107</v>
      </c>
      <c r="I1172" s="5" t="str">
        <f>IFERROR(FIND(".",#REF!,1),"")</f>
        <v/>
      </c>
      <c r="J1172" s="5" t="str">
        <f t="shared" si="37"/>
        <v/>
      </c>
    </row>
    <row r="1173" spans="1:10">
      <c r="A1173" s="30" t="s">
        <v>1108</v>
      </c>
      <c r="B1173" s="12"/>
      <c r="C1173" s="7"/>
      <c r="D1173" s="9">
        <v>2210107</v>
      </c>
      <c r="E1173" s="10">
        <f t="shared" si="36"/>
        <v>0</v>
      </c>
      <c r="F1173" s="9" t="s">
        <v>1108</v>
      </c>
      <c r="I1173" s="5" t="str">
        <f>IFERROR(FIND(".",#REF!,1),"")</f>
        <v/>
      </c>
      <c r="J1173" s="5" t="str">
        <f t="shared" si="37"/>
        <v/>
      </c>
    </row>
    <row r="1174" spans="1:10">
      <c r="A1174" s="30" t="s">
        <v>1109</v>
      </c>
      <c r="B1174" s="12"/>
      <c r="C1174" s="7"/>
      <c r="D1174" s="9">
        <v>2210199</v>
      </c>
      <c r="E1174" s="10">
        <f t="shared" si="36"/>
        <v>0</v>
      </c>
      <c r="F1174" s="9" t="s">
        <v>1109</v>
      </c>
      <c r="I1174" s="5" t="str">
        <f>IFERROR(FIND(".",#REF!,1),"")</f>
        <v/>
      </c>
      <c r="J1174" s="5" t="str">
        <f t="shared" si="37"/>
        <v/>
      </c>
    </row>
    <row r="1175" spans="1:10">
      <c r="A1175" s="30" t="s">
        <v>1110</v>
      </c>
      <c r="B1175" s="8">
        <f>SUM(B1176:B1178)</f>
        <v>1304</v>
      </c>
      <c r="C1175" s="7"/>
      <c r="D1175" s="9">
        <v>22102</v>
      </c>
      <c r="E1175" s="10">
        <f t="shared" si="36"/>
        <v>1304</v>
      </c>
      <c r="F1175" s="9" t="s">
        <v>1110</v>
      </c>
      <c r="I1175" s="5" t="str">
        <f>IFERROR(FIND(".",#REF!,1),"")</f>
        <v/>
      </c>
      <c r="J1175" s="5" t="str">
        <f t="shared" si="37"/>
        <v/>
      </c>
    </row>
    <row r="1176" spans="1:10">
      <c r="A1176" s="30" t="s">
        <v>1111</v>
      </c>
      <c r="B1176" s="12">
        <v>1304</v>
      </c>
      <c r="C1176" s="7"/>
      <c r="D1176" s="9">
        <v>2210201</v>
      </c>
      <c r="E1176" s="10">
        <f t="shared" si="36"/>
        <v>1304</v>
      </c>
      <c r="F1176" s="9" t="s">
        <v>1111</v>
      </c>
      <c r="I1176" s="5" t="str">
        <f>IFERROR(FIND(".",#REF!,1),"")</f>
        <v/>
      </c>
      <c r="J1176" s="5" t="str">
        <f t="shared" si="37"/>
        <v/>
      </c>
    </row>
    <row r="1177" spans="1:10">
      <c r="A1177" s="30" t="s">
        <v>1112</v>
      </c>
      <c r="B1177" s="12"/>
      <c r="C1177" s="7"/>
      <c r="D1177" s="9">
        <v>2210202</v>
      </c>
      <c r="E1177" s="10">
        <f t="shared" si="36"/>
        <v>0</v>
      </c>
      <c r="F1177" s="9" t="s">
        <v>1112</v>
      </c>
      <c r="I1177" s="5" t="str">
        <f>IFERROR(FIND(".",#REF!,1),"")</f>
        <v/>
      </c>
      <c r="J1177" s="5" t="str">
        <f t="shared" si="37"/>
        <v/>
      </c>
    </row>
    <row r="1178" spans="1:10">
      <c r="A1178" s="30" t="s">
        <v>1113</v>
      </c>
      <c r="B1178" s="12"/>
      <c r="C1178" s="7"/>
      <c r="D1178" s="9">
        <v>2210203</v>
      </c>
      <c r="E1178" s="10">
        <f t="shared" si="36"/>
        <v>0</v>
      </c>
      <c r="F1178" s="9" t="s">
        <v>1113</v>
      </c>
      <c r="I1178" s="5" t="str">
        <f>IFERROR(FIND(".",#REF!,1),"")</f>
        <v/>
      </c>
      <c r="J1178" s="5" t="str">
        <f t="shared" si="37"/>
        <v/>
      </c>
    </row>
    <row r="1179" spans="1:10">
      <c r="A1179" s="30" t="s">
        <v>1114</v>
      </c>
      <c r="B1179" s="8">
        <f>SUM(B1180:B1182)</f>
        <v>0</v>
      </c>
      <c r="C1179" s="7"/>
      <c r="D1179" s="9">
        <v>22103</v>
      </c>
      <c r="E1179" s="10">
        <f t="shared" si="36"/>
        <v>0</v>
      </c>
      <c r="F1179" s="9" t="s">
        <v>1114</v>
      </c>
      <c r="I1179" s="5" t="str">
        <f>IFERROR(FIND(".",#REF!,1),"")</f>
        <v/>
      </c>
      <c r="J1179" s="5" t="str">
        <f t="shared" si="37"/>
        <v/>
      </c>
    </row>
    <row r="1180" spans="1:10">
      <c r="A1180" s="30" t="s">
        <v>1115</v>
      </c>
      <c r="B1180" s="12"/>
      <c r="C1180" s="7"/>
      <c r="D1180" s="9">
        <v>2210301</v>
      </c>
      <c r="E1180" s="10">
        <f t="shared" si="36"/>
        <v>0</v>
      </c>
      <c r="F1180" s="9" t="s">
        <v>1115</v>
      </c>
      <c r="I1180" s="5" t="str">
        <f>IFERROR(FIND(".",#REF!,1),"")</f>
        <v/>
      </c>
      <c r="J1180" s="5" t="str">
        <f t="shared" si="37"/>
        <v/>
      </c>
    </row>
    <row r="1181" spans="1:10">
      <c r="A1181" s="30" t="s">
        <v>1116</v>
      </c>
      <c r="B1181" s="12"/>
      <c r="C1181" s="7"/>
      <c r="D1181" s="9">
        <v>2210302</v>
      </c>
      <c r="E1181" s="10">
        <f t="shared" si="36"/>
        <v>0</v>
      </c>
      <c r="F1181" s="9" t="s">
        <v>1116</v>
      </c>
      <c r="I1181" s="5" t="str">
        <f>IFERROR(FIND(".",#REF!,1),"")</f>
        <v/>
      </c>
      <c r="J1181" s="5" t="str">
        <f t="shared" si="37"/>
        <v/>
      </c>
    </row>
    <row r="1182" spans="1:10">
      <c r="A1182" s="30" t="s">
        <v>1117</v>
      </c>
      <c r="B1182" s="12"/>
      <c r="C1182" s="7"/>
      <c r="D1182" s="9">
        <v>2210399</v>
      </c>
      <c r="E1182" s="10">
        <f t="shared" si="36"/>
        <v>0</v>
      </c>
      <c r="F1182" s="9" t="s">
        <v>1117</v>
      </c>
      <c r="I1182" s="5" t="str">
        <f>IFERROR(FIND(".",#REF!,1),"")</f>
        <v/>
      </c>
      <c r="J1182" s="5" t="str">
        <f t="shared" si="37"/>
        <v/>
      </c>
    </row>
    <row r="1183" spans="1:10">
      <c r="A1183" s="30" t="s">
        <v>1118</v>
      </c>
      <c r="B1183" s="8">
        <f>SUM(B1184,B1199,B1213,B1218,B1224,)</f>
        <v>0</v>
      </c>
      <c r="C1183" s="7"/>
      <c r="D1183" s="9">
        <v>222</v>
      </c>
      <c r="E1183" s="10">
        <f t="shared" si="36"/>
        <v>0</v>
      </c>
      <c r="F1183" s="9" t="s">
        <v>1119</v>
      </c>
      <c r="I1183" s="5" t="str">
        <f>IFERROR(FIND(".",#REF!,1),"")</f>
        <v/>
      </c>
      <c r="J1183" s="5" t="str">
        <f t="shared" si="37"/>
        <v/>
      </c>
    </row>
    <row r="1184" spans="1:10">
      <c r="A1184" s="30" t="s">
        <v>1120</v>
      </c>
      <c r="B1184" s="8">
        <f>SUM(B1185:B1198)</f>
        <v>0</v>
      </c>
      <c r="C1184" s="7"/>
      <c r="D1184" s="9">
        <v>22201</v>
      </c>
      <c r="E1184" s="10">
        <f t="shared" si="36"/>
        <v>0</v>
      </c>
      <c r="F1184" s="9" t="s">
        <v>1120</v>
      </c>
      <c r="I1184" s="5" t="str">
        <f>IFERROR(FIND(".",#REF!,1),"")</f>
        <v/>
      </c>
      <c r="J1184" s="5" t="str">
        <f t="shared" si="37"/>
        <v/>
      </c>
    </row>
    <row r="1185" spans="1:10">
      <c r="A1185" s="30" t="s">
        <v>776</v>
      </c>
      <c r="B1185" s="12"/>
      <c r="C1185" s="7"/>
      <c r="D1185" s="9">
        <v>2220101</v>
      </c>
      <c r="E1185" s="10">
        <f t="shared" si="36"/>
        <v>0</v>
      </c>
      <c r="F1185" s="9" t="s">
        <v>776</v>
      </c>
      <c r="I1185" s="5" t="str">
        <f>IFERROR(FIND(".",#REF!,1),"")</f>
        <v/>
      </c>
      <c r="J1185" s="5" t="str">
        <f t="shared" si="37"/>
        <v/>
      </c>
    </row>
    <row r="1186" spans="1:10">
      <c r="A1186" s="30" t="s">
        <v>732</v>
      </c>
      <c r="B1186" s="12"/>
      <c r="C1186" s="7"/>
      <c r="D1186" s="9">
        <v>2220102</v>
      </c>
      <c r="E1186" s="10">
        <f t="shared" si="36"/>
        <v>0</v>
      </c>
      <c r="F1186" s="9" t="s">
        <v>732</v>
      </c>
      <c r="I1186" s="5" t="str">
        <f>IFERROR(FIND(".",#REF!,1),"")</f>
        <v/>
      </c>
      <c r="J1186" s="5" t="str">
        <f t="shared" si="37"/>
        <v/>
      </c>
    </row>
    <row r="1187" spans="1:10">
      <c r="A1187" s="30" t="s">
        <v>734</v>
      </c>
      <c r="B1187" s="12"/>
      <c r="C1187" s="7"/>
      <c r="D1187" s="9">
        <v>2220103</v>
      </c>
      <c r="E1187" s="10">
        <f t="shared" si="36"/>
        <v>0</v>
      </c>
      <c r="F1187" s="9" t="s">
        <v>734</v>
      </c>
      <c r="I1187" s="5" t="str">
        <f>IFERROR(FIND(".",#REF!,1),"")</f>
        <v/>
      </c>
      <c r="J1187" s="5" t="str">
        <f t="shared" si="37"/>
        <v/>
      </c>
    </row>
    <row r="1188" spans="1:10">
      <c r="A1188" s="30" t="s">
        <v>1121</v>
      </c>
      <c r="B1188" s="12"/>
      <c r="C1188" s="7"/>
      <c r="D1188" s="9">
        <v>2220104</v>
      </c>
      <c r="E1188" s="10">
        <f t="shared" si="36"/>
        <v>0</v>
      </c>
      <c r="F1188" s="9" t="s">
        <v>1121</v>
      </c>
      <c r="I1188" s="5" t="str">
        <f>IFERROR(FIND(".",#REF!,1),"")</f>
        <v/>
      </c>
      <c r="J1188" s="5" t="str">
        <f t="shared" si="37"/>
        <v/>
      </c>
    </row>
    <row r="1189" spans="1:10">
      <c r="A1189" s="30" t="s">
        <v>1122</v>
      </c>
      <c r="B1189" s="12"/>
      <c r="C1189" s="7"/>
      <c r="D1189" s="9">
        <v>2220105</v>
      </c>
      <c r="E1189" s="10">
        <f t="shared" si="36"/>
        <v>0</v>
      </c>
      <c r="F1189" s="9" t="s">
        <v>1122</v>
      </c>
      <c r="I1189" s="5" t="str">
        <f>IFERROR(FIND(".",#REF!,1),"")</f>
        <v/>
      </c>
      <c r="J1189" s="5" t="str">
        <f t="shared" si="37"/>
        <v/>
      </c>
    </row>
    <row r="1190" spans="1:10">
      <c r="A1190" s="30" t="s">
        <v>1123</v>
      </c>
      <c r="B1190" s="12"/>
      <c r="C1190" s="7"/>
      <c r="D1190" s="9">
        <v>2220106</v>
      </c>
      <c r="E1190" s="10">
        <f t="shared" si="36"/>
        <v>0</v>
      </c>
      <c r="F1190" s="9" t="s">
        <v>1123</v>
      </c>
      <c r="I1190" s="5" t="str">
        <f>IFERROR(FIND(".",#REF!,1),"")</f>
        <v/>
      </c>
      <c r="J1190" s="5" t="str">
        <f t="shared" si="37"/>
        <v/>
      </c>
    </row>
    <row r="1191" spans="1:10">
      <c r="A1191" s="30" t="s">
        <v>1124</v>
      </c>
      <c r="B1191" s="12"/>
      <c r="C1191" s="7"/>
      <c r="D1191" s="9">
        <v>2220107</v>
      </c>
      <c r="E1191" s="10">
        <f t="shared" si="36"/>
        <v>0</v>
      </c>
      <c r="F1191" s="9" t="s">
        <v>1124</v>
      </c>
      <c r="I1191" s="5" t="str">
        <f>IFERROR(FIND(".",#REF!,1),"")</f>
        <v/>
      </c>
      <c r="J1191" s="5" t="str">
        <f t="shared" si="37"/>
        <v/>
      </c>
    </row>
    <row r="1192" spans="1:10">
      <c r="A1192" s="30" t="s">
        <v>1125</v>
      </c>
      <c r="B1192" s="12"/>
      <c r="C1192" s="7"/>
      <c r="D1192" s="9">
        <v>2220112</v>
      </c>
      <c r="E1192" s="10">
        <f t="shared" si="36"/>
        <v>0</v>
      </c>
      <c r="F1192" s="9" t="s">
        <v>1125</v>
      </c>
      <c r="I1192" s="5" t="str">
        <f>IFERROR(FIND(".",#REF!,1),"")</f>
        <v/>
      </c>
      <c r="J1192" s="5" t="str">
        <f t="shared" si="37"/>
        <v/>
      </c>
    </row>
    <row r="1193" spans="1:10">
      <c r="A1193" s="30" t="s">
        <v>1126</v>
      </c>
      <c r="B1193" s="12"/>
      <c r="C1193" s="7"/>
      <c r="D1193" s="9">
        <v>2220113</v>
      </c>
      <c r="E1193" s="10">
        <f t="shared" si="36"/>
        <v>0</v>
      </c>
      <c r="F1193" s="9" t="s">
        <v>1126</v>
      </c>
      <c r="I1193" s="5" t="str">
        <f>IFERROR(FIND(".",#REF!,1),"")</f>
        <v/>
      </c>
      <c r="J1193" s="5" t="str">
        <f t="shared" si="37"/>
        <v/>
      </c>
    </row>
    <row r="1194" spans="1:10">
      <c r="A1194" s="30" t="s">
        <v>1127</v>
      </c>
      <c r="B1194" s="12"/>
      <c r="C1194" s="7"/>
      <c r="D1194" s="9">
        <v>2220114</v>
      </c>
      <c r="E1194" s="10">
        <f t="shared" si="36"/>
        <v>0</v>
      </c>
      <c r="F1194" s="9" t="s">
        <v>1127</v>
      </c>
      <c r="I1194" s="5" t="str">
        <f>IFERROR(FIND(".",#REF!,1),"")</f>
        <v/>
      </c>
      <c r="J1194" s="5" t="str">
        <f t="shared" si="37"/>
        <v/>
      </c>
    </row>
    <row r="1195" spans="1:10">
      <c r="A1195" s="30" t="s">
        <v>1128</v>
      </c>
      <c r="B1195" s="12"/>
      <c r="C1195" s="7"/>
      <c r="D1195" s="9">
        <v>2220115</v>
      </c>
      <c r="E1195" s="10">
        <f t="shared" si="36"/>
        <v>0</v>
      </c>
      <c r="F1195" s="9" t="s">
        <v>1128</v>
      </c>
      <c r="I1195" s="5" t="str">
        <f>IFERROR(FIND(".",#REF!,1),"")</f>
        <v/>
      </c>
      <c r="J1195" s="5" t="str">
        <f t="shared" si="37"/>
        <v/>
      </c>
    </row>
    <row r="1196" spans="1:10">
      <c r="A1196" s="30" t="s">
        <v>1129</v>
      </c>
      <c r="B1196" s="12"/>
      <c r="C1196" s="7"/>
      <c r="D1196" s="9">
        <v>2220118</v>
      </c>
      <c r="E1196" s="10">
        <f t="shared" si="36"/>
        <v>0</v>
      </c>
      <c r="F1196" s="9" t="s">
        <v>1129</v>
      </c>
      <c r="I1196" s="5" t="str">
        <f>IFERROR(FIND(".",#REF!,1),"")</f>
        <v/>
      </c>
      <c r="J1196" s="5" t="str">
        <f t="shared" si="37"/>
        <v/>
      </c>
    </row>
    <row r="1197" spans="1:10">
      <c r="A1197" s="30" t="s">
        <v>736</v>
      </c>
      <c r="B1197" s="12"/>
      <c r="C1197" s="7"/>
      <c r="D1197" s="9">
        <v>2220150</v>
      </c>
      <c r="E1197" s="10">
        <f t="shared" si="36"/>
        <v>0</v>
      </c>
      <c r="F1197" s="9" t="s">
        <v>736</v>
      </c>
      <c r="I1197" s="5" t="str">
        <f>IFERROR(FIND(".",#REF!,1),"")</f>
        <v/>
      </c>
      <c r="J1197" s="5" t="str">
        <f t="shared" si="37"/>
        <v/>
      </c>
    </row>
    <row r="1198" spans="1:10">
      <c r="A1198" s="30" t="s">
        <v>1130</v>
      </c>
      <c r="B1198" s="12"/>
      <c r="C1198" s="7"/>
      <c r="D1198" s="9">
        <v>2220199</v>
      </c>
      <c r="E1198" s="10">
        <f t="shared" si="36"/>
        <v>0</v>
      </c>
      <c r="F1198" s="9" t="s">
        <v>1130</v>
      </c>
      <c r="I1198" s="5" t="str">
        <f>IFERROR(FIND(".",#REF!,1),"")</f>
        <v/>
      </c>
      <c r="J1198" s="5" t="str">
        <f t="shared" si="37"/>
        <v/>
      </c>
    </row>
    <row r="1199" spans="1:10">
      <c r="A1199" s="30" t="s">
        <v>1131</v>
      </c>
      <c r="B1199" s="8">
        <f>SUM(B1200:B1212)</f>
        <v>0</v>
      </c>
      <c r="C1199" s="7"/>
      <c r="D1199" s="9">
        <v>22202</v>
      </c>
      <c r="E1199" s="10">
        <f t="shared" si="36"/>
        <v>0</v>
      </c>
      <c r="F1199" s="9" t="s">
        <v>1131</v>
      </c>
      <c r="I1199" s="5" t="str">
        <f>IFERROR(FIND(".",#REF!,1),"")</f>
        <v/>
      </c>
      <c r="J1199" s="5" t="str">
        <f t="shared" si="37"/>
        <v/>
      </c>
    </row>
    <row r="1200" spans="1:10">
      <c r="A1200" s="30" t="s">
        <v>776</v>
      </c>
      <c r="B1200" s="12"/>
      <c r="C1200" s="7"/>
      <c r="D1200" s="9">
        <v>2220201</v>
      </c>
      <c r="E1200" s="10">
        <f t="shared" si="36"/>
        <v>0</v>
      </c>
      <c r="F1200" s="9" t="s">
        <v>776</v>
      </c>
      <c r="I1200" s="5" t="str">
        <f>IFERROR(FIND(".",#REF!,1),"")</f>
        <v/>
      </c>
      <c r="J1200" s="5" t="str">
        <f t="shared" si="37"/>
        <v/>
      </c>
    </row>
    <row r="1201" spans="1:10">
      <c r="A1201" s="30" t="s">
        <v>732</v>
      </c>
      <c r="B1201" s="12"/>
      <c r="C1201" s="7"/>
      <c r="D1201" s="9">
        <v>2220202</v>
      </c>
      <c r="E1201" s="10">
        <f t="shared" si="36"/>
        <v>0</v>
      </c>
      <c r="F1201" s="9" t="s">
        <v>732</v>
      </c>
      <c r="I1201" s="5" t="str">
        <f>IFERROR(FIND(".",#REF!,1),"")</f>
        <v/>
      </c>
      <c r="J1201" s="5" t="str">
        <f t="shared" si="37"/>
        <v/>
      </c>
    </row>
    <row r="1202" spans="1:10">
      <c r="A1202" s="30" t="s">
        <v>734</v>
      </c>
      <c r="B1202" s="12"/>
      <c r="C1202" s="7"/>
      <c r="D1202" s="9">
        <v>2220203</v>
      </c>
      <c r="E1202" s="10">
        <f t="shared" si="36"/>
        <v>0</v>
      </c>
      <c r="F1202" s="9" t="s">
        <v>734</v>
      </c>
      <c r="I1202" s="5" t="str">
        <f>IFERROR(FIND(".",#REF!,1),"")</f>
        <v/>
      </c>
      <c r="J1202" s="5" t="str">
        <f t="shared" si="37"/>
        <v/>
      </c>
    </row>
    <row r="1203" spans="1:10">
      <c r="A1203" s="30" t="s">
        <v>1132</v>
      </c>
      <c r="B1203" s="12"/>
      <c r="C1203" s="7"/>
      <c r="D1203" s="9">
        <v>2220204</v>
      </c>
      <c r="E1203" s="10">
        <f t="shared" si="36"/>
        <v>0</v>
      </c>
      <c r="F1203" s="9" t="s">
        <v>1132</v>
      </c>
      <c r="I1203" s="5" t="str">
        <f>IFERROR(FIND(".",#REF!,1),"")</f>
        <v/>
      </c>
      <c r="J1203" s="5" t="str">
        <f t="shared" si="37"/>
        <v/>
      </c>
    </row>
    <row r="1204" spans="1:10">
      <c r="A1204" s="30" t="s">
        <v>1133</v>
      </c>
      <c r="B1204" s="12"/>
      <c r="C1204" s="7"/>
      <c r="D1204" s="9">
        <v>2220205</v>
      </c>
      <c r="E1204" s="10">
        <f t="shared" si="36"/>
        <v>0</v>
      </c>
      <c r="F1204" s="9" t="s">
        <v>1133</v>
      </c>
      <c r="I1204" s="5" t="str">
        <f>IFERROR(FIND(".",#REF!,1),"")</f>
        <v/>
      </c>
      <c r="J1204" s="5" t="str">
        <f t="shared" si="37"/>
        <v/>
      </c>
    </row>
    <row r="1205" spans="1:10">
      <c r="A1205" s="30" t="s">
        <v>1134</v>
      </c>
      <c r="B1205" s="12"/>
      <c r="C1205" s="7"/>
      <c r="D1205" s="9">
        <v>2220206</v>
      </c>
      <c r="E1205" s="10">
        <f t="shared" si="36"/>
        <v>0</v>
      </c>
      <c r="F1205" s="9" t="s">
        <v>1134</v>
      </c>
      <c r="I1205" s="5" t="str">
        <f>IFERROR(FIND(".",#REF!,1),"")</f>
        <v/>
      </c>
      <c r="J1205" s="5" t="str">
        <f t="shared" si="37"/>
        <v/>
      </c>
    </row>
    <row r="1206" spans="1:10">
      <c r="A1206" s="30" t="s">
        <v>1135</v>
      </c>
      <c r="B1206" s="12"/>
      <c r="C1206" s="7"/>
      <c r="D1206" s="9">
        <v>2220207</v>
      </c>
      <c r="E1206" s="10">
        <f t="shared" si="36"/>
        <v>0</v>
      </c>
      <c r="F1206" s="9" t="s">
        <v>1135</v>
      </c>
      <c r="I1206" s="5" t="str">
        <f>IFERROR(FIND(".",#REF!,1),"")</f>
        <v/>
      </c>
      <c r="J1206" s="5" t="str">
        <f t="shared" si="37"/>
        <v/>
      </c>
    </row>
    <row r="1207" spans="1:10">
      <c r="A1207" s="30" t="s">
        <v>1136</v>
      </c>
      <c r="B1207" s="12"/>
      <c r="C1207" s="7"/>
      <c r="D1207" s="9">
        <v>2220209</v>
      </c>
      <c r="E1207" s="10">
        <f t="shared" si="36"/>
        <v>0</v>
      </c>
      <c r="F1207" s="9" t="s">
        <v>1136</v>
      </c>
      <c r="I1207" s="5" t="str">
        <f>IFERROR(FIND(".",#REF!,1),"")</f>
        <v/>
      </c>
      <c r="J1207" s="5" t="str">
        <f t="shared" si="37"/>
        <v/>
      </c>
    </row>
    <row r="1208" spans="1:10">
      <c r="A1208" s="30" t="s">
        <v>1137</v>
      </c>
      <c r="B1208" s="12"/>
      <c r="C1208" s="7"/>
      <c r="D1208" s="9">
        <v>2220210</v>
      </c>
      <c r="E1208" s="10">
        <f t="shared" si="36"/>
        <v>0</v>
      </c>
      <c r="F1208" s="9" t="s">
        <v>1137</v>
      </c>
      <c r="I1208" s="5" t="str">
        <f>IFERROR(FIND(".",#REF!,1),"")</f>
        <v/>
      </c>
      <c r="J1208" s="5" t="str">
        <f t="shared" si="37"/>
        <v/>
      </c>
    </row>
    <row r="1209" spans="1:10">
      <c r="A1209" s="30" t="s">
        <v>1138</v>
      </c>
      <c r="B1209" s="12"/>
      <c r="C1209" s="7"/>
      <c r="D1209" s="9">
        <v>2220211</v>
      </c>
      <c r="E1209" s="10">
        <f t="shared" si="36"/>
        <v>0</v>
      </c>
      <c r="F1209" s="9" t="s">
        <v>1138</v>
      </c>
      <c r="I1209" s="5" t="str">
        <f>IFERROR(FIND(".",#REF!,1),"")</f>
        <v/>
      </c>
      <c r="J1209" s="5" t="str">
        <f t="shared" si="37"/>
        <v/>
      </c>
    </row>
    <row r="1210" spans="1:10">
      <c r="A1210" s="30" t="s">
        <v>1139</v>
      </c>
      <c r="B1210" s="12"/>
      <c r="C1210" s="7"/>
      <c r="D1210" s="9">
        <v>2220212</v>
      </c>
      <c r="E1210" s="10">
        <f t="shared" si="36"/>
        <v>0</v>
      </c>
      <c r="F1210" s="9" t="s">
        <v>1139</v>
      </c>
      <c r="I1210" s="5" t="str">
        <f>IFERROR(FIND(".",#REF!,1),"")</f>
        <v/>
      </c>
      <c r="J1210" s="5" t="str">
        <f t="shared" si="37"/>
        <v/>
      </c>
    </row>
    <row r="1211" spans="1:10">
      <c r="A1211" s="30" t="s">
        <v>736</v>
      </c>
      <c r="B1211" s="12"/>
      <c r="C1211" s="7"/>
      <c r="D1211" s="9">
        <v>2220250</v>
      </c>
      <c r="E1211" s="10">
        <f t="shared" si="36"/>
        <v>0</v>
      </c>
      <c r="F1211" s="9" t="s">
        <v>736</v>
      </c>
      <c r="I1211" s="5" t="str">
        <f>IFERROR(FIND(".",#REF!,1),"")</f>
        <v/>
      </c>
      <c r="J1211" s="5" t="str">
        <f t="shared" si="37"/>
        <v/>
      </c>
    </row>
    <row r="1212" spans="1:10">
      <c r="A1212" s="30" t="s">
        <v>1140</v>
      </c>
      <c r="B1212" s="12"/>
      <c r="C1212" s="7"/>
      <c r="D1212" s="9">
        <v>2220299</v>
      </c>
      <c r="E1212" s="10">
        <f t="shared" si="36"/>
        <v>0</v>
      </c>
      <c r="F1212" s="9" t="s">
        <v>1140</v>
      </c>
      <c r="I1212" s="5" t="str">
        <f>IFERROR(FIND(".",#REF!,1),"")</f>
        <v/>
      </c>
      <c r="J1212" s="5" t="str">
        <f t="shared" si="37"/>
        <v/>
      </c>
    </row>
    <row r="1213" spans="1:10">
      <c r="A1213" s="30" t="s">
        <v>1141</v>
      </c>
      <c r="B1213" s="8">
        <f>SUM(B1214:B1217)</f>
        <v>0</v>
      </c>
      <c r="C1213" s="7"/>
      <c r="D1213" s="9">
        <v>22203</v>
      </c>
      <c r="E1213" s="10">
        <f t="shared" si="36"/>
        <v>0</v>
      </c>
      <c r="F1213" s="9" t="s">
        <v>1141</v>
      </c>
      <c r="I1213" s="5" t="str">
        <f>IFERROR(FIND(".",#REF!,1),"")</f>
        <v/>
      </c>
      <c r="J1213" s="5" t="str">
        <f t="shared" si="37"/>
        <v/>
      </c>
    </row>
    <row r="1214" spans="1:10">
      <c r="A1214" s="30" t="s">
        <v>1142</v>
      </c>
      <c r="B1214" s="12"/>
      <c r="C1214" s="7"/>
      <c r="D1214" s="9">
        <v>2220301</v>
      </c>
      <c r="E1214" s="10">
        <f t="shared" si="36"/>
        <v>0</v>
      </c>
      <c r="F1214" s="9" t="s">
        <v>1143</v>
      </c>
      <c r="I1214" s="5" t="str">
        <f>IFERROR(FIND(".",#REF!,1),"")</f>
        <v/>
      </c>
      <c r="J1214" s="5" t="str">
        <f t="shared" si="37"/>
        <v/>
      </c>
    </row>
    <row r="1215" spans="1:10">
      <c r="A1215" s="30" t="s">
        <v>1144</v>
      </c>
      <c r="B1215" s="12"/>
      <c r="C1215" s="7"/>
      <c r="D1215" s="9">
        <v>2220303</v>
      </c>
      <c r="E1215" s="10">
        <f t="shared" si="36"/>
        <v>0</v>
      </c>
      <c r="F1215" s="9" t="s">
        <v>1144</v>
      </c>
      <c r="I1215" s="5" t="str">
        <f>IFERROR(FIND(".",#REF!,1),"")</f>
        <v/>
      </c>
      <c r="J1215" s="5" t="str">
        <f t="shared" si="37"/>
        <v/>
      </c>
    </row>
    <row r="1216" spans="1:10">
      <c r="A1216" s="30" t="s">
        <v>1145</v>
      </c>
      <c r="B1216" s="12"/>
      <c r="C1216" s="7"/>
      <c r="D1216" s="9">
        <v>2220304</v>
      </c>
      <c r="E1216" s="10">
        <f t="shared" si="36"/>
        <v>0</v>
      </c>
      <c r="F1216" s="9" t="s">
        <v>1145</v>
      </c>
      <c r="I1216" s="5" t="str">
        <f>IFERROR(FIND(".",#REF!,1),"")</f>
        <v/>
      </c>
      <c r="J1216" s="5" t="str">
        <f t="shared" si="37"/>
        <v/>
      </c>
    </row>
    <row r="1217" spans="1:10">
      <c r="A1217" s="30" t="s">
        <v>1146</v>
      </c>
      <c r="B1217" s="12"/>
      <c r="C1217" s="7"/>
      <c r="D1217" s="9">
        <v>2220399</v>
      </c>
      <c r="E1217" s="10">
        <f t="shared" si="36"/>
        <v>0</v>
      </c>
      <c r="F1217" s="9" t="s">
        <v>1147</v>
      </c>
      <c r="I1217" s="5" t="str">
        <f>IFERROR(FIND(".",#REF!,1),"")</f>
        <v/>
      </c>
      <c r="J1217" s="5" t="str">
        <f t="shared" si="37"/>
        <v/>
      </c>
    </row>
    <row r="1218" spans="1:10">
      <c r="A1218" s="30" t="s">
        <v>1148</v>
      </c>
      <c r="B1218" s="8">
        <f>SUM(B1219:B1223)</f>
        <v>0</v>
      </c>
      <c r="C1218" s="7"/>
      <c r="D1218" s="9">
        <v>22204</v>
      </c>
      <c r="E1218" s="10">
        <f t="shared" si="36"/>
        <v>0</v>
      </c>
      <c r="F1218" s="9" t="s">
        <v>1148</v>
      </c>
      <c r="I1218" s="5" t="str">
        <f>IFERROR(FIND(".",#REF!,1),"")</f>
        <v/>
      </c>
      <c r="J1218" s="5" t="str">
        <f t="shared" si="37"/>
        <v/>
      </c>
    </row>
    <row r="1219" spans="1:10">
      <c r="A1219" s="30" t="s">
        <v>1149</v>
      </c>
      <c r="B1219" s="12"/>
      <c r="C1219" s="7"/>
      <c r="D1219" s="9">
        <v>2220401</v>
      </c>
      <c r="E1219" s="10">
        <f t="shared" si="36"/>
        <v>0</v>
      </c>
      <c r="F1219" s="9" t="s">
        <v>1150</v>
      </c>
      <c r="I1219" s="5" t="str">
        <f>IFERROR(FIND(".",#REF!,1),"")</f>
        <v/>
      </c>
      <c r="J1219" s="5" t="str">
        <f t="shared" si="37"/>
        <v/>
      </c>
    </row>
    <row r="1220" spans="1:10">
      <c r="A1220" s="30" t="s">
        <v>1151</v>
      </c>
      <c r="B1220" s="12"/>
      <c r="C1220" s="7"/>
      <c r="D1220" s="9">
        <v>2220402</v>
      </c>
      <c r="E1220" s="10">
        <f t="shared" si="36"/>
        <v>0</v>
      </c>
      <c r="F1220" s="9" t="s">
        <v>1151</v>
      </c>
      <c r="I1220" s="5" t="str">
        <f>IFERROR(FIND(".",#REF!,1),"")</f>
        <v/>
      </c>
      <c r="J1220" s="5" t="str">
        <f t="shared" si="37"/>
        <v/>
      </c>
    </row>
    <row r="1221" spans="1:10">
      <c r="A1221" s="30" t="s">
        <v>1152</v>
      </c>
      <c r="B1221" s="12"/>
      <c r="C1221" s="7"/>
      <c r="D1221" s="9">
        <v>2220403</v>
      </c>
      <c r="E1221" s="10">
        <f t="shared" ref="E1221:E1284" si="38">SUM(B1221)</f>
        <v>0</v>
      </c>
      <c r="F1221" s="9" t="s">
        <v>1152</v>
      </c>
      <c r="I1221" s="5" t="str">
        <f>IFERROR(FIND(".",#REF!,1),"")</f>
        <v/>
      </c>
      <c r="J1221" s="5" t="str">
        <f t="shared" ref="J1221:J1284" si="39">IFERROR(FIND(".",$B1221,1),"")</f>
        <v/>
      </c>
    </row>
    <row r="1222" spans="1:10">
      <c r="A1222" s="30" t="s">
        <v>1153</v>
      </c>
      <c r="B1222" s="12"/>
      <c r="C1222" s="7"/>
      <c r="D1222" s="9">
        <v>2220404</v>
      </c>
      <c r="E1222" s="10">
        <f t="shared" si="38"/>
        <v>0</v>
      </c>
      <c r="F1222" s="9" t="s">
        <v>1153</v>
      </c>
      <c r="I1222" s="5" t="str">
        <f>IFERROR(FIND(".",#REF!,1),"")</f>
        <v/>
      </c>
      <c r="J1222" s="5" t="str">
        <f t="shared" si="39"/>
        <v/>
      </c>
    </row>
    <row r="1223" spans="1:10">
      <c r="A1223" s="30" t="s">
        <v>1154</v>
      </c>
      <c r="B1223" s="12"/>
      <c r="C1223" s="7"/>
      <c r="D1223" s="9">
        <v>2220499</v>
      </c>
      <c r="E1223" s="10">
        <f t="shared" si="38"/>
        <v>0</v>
      </c>
      <c r="F1223" s="9" t="s">
        <v>1154</v>
      </c>
      <c r="I1223" s="5" t="str">
        <f>IFERROR(FIND(".",#REF!,1),"")</f>
        <v/>
      </c>
      <c r="J1223" s="5" t="str">
        <f t="shared" si="39"/>
        <v/>
      </c>
    </row>
    <row r="1224" spans="1:10">
      <c r="A1224" s="30" t="s">
        <v>1155</v>
      </c>
      <c r="B1224" s="8">
        <f>SUM(B1225:B1235)</f>
        <v>0</v>
      </c>
      <c r="C1224" s="7"/>
      <c r="D1224" s="9">
        <v>22205</v>
      </c>
      <c r="E1224" s="10">
        <f t="shared" si="38"/>
        <v>0</v>
      </c>
      <c r="F1224" s="9" t="s">
        <v>1155</v>
      </c>
      <c r="I1224" s="5" t="str">
        <f>IFERROR(FIND(".",#REF!,1),"")</f>
        <v/>
      </c>
      <c r="J1224" s="5" t="str">
        <f t="shared" si="39"/>
        <v/>
      </c>
    </row>
    <row r="1225" spans="1:10">
      <c r="A1225" s="30" t="s">
        <v>1156</v>
      </c>
      <c r="B1225" s="12"/>
      <c r="C1225" s="7"/>
      <c r="D1225" s="9">
        <v>2220501</v>
      </c>
      <c r="E1225" s="10">
        <f t="shared" si="38"/>
        <v>0</v>
      </c>
      <c r="F1225" s="9" t="s">
        <v>1156</v>
      </c>
      <c r="I1225" s="5" t="str">
        <f>IFERROR(FIND(".",#REF!,1),"")</f>
        <v/>
      </c>
      <c r="J1225" s="5" t="str">
        <f t="shared" si="39"/>
        <v/>
      </c>
    </row>
    <row r="1226" spans="1:10">
      <c r="A1226" s="30" t="s">
        <v>1157</v>
      </c>
      <c r="B1226" s="12"/>
      <c r="C1226" s="7"/>
      <c r="D1226" s="9">
        <v>2220502</v>
      </c>
      <c r="E1226" s="10">
        <f t="shared" si="38"/>
        <v>0</v>
      </c>
      <c r="F1226" s="9" t="s">
        <v>1157</v>
      </c>
      <c r="I1226" s="5" t="str">
        <f>IFERROR(FIND(".",#REF!,1),"")</f>
        <v/>
      </c>
      <c r="J1226" s="5" t="str">
        <f t="shared" si="39"/>
        <v/>
      </c>
    </row>
    <row r="1227" spans="1:10">
      <c r="A1227" s="30" t="s">
        <v>1158</v>
      </c>
      <c r="B1227" s="12"/>
      <c r="C1227" s="7"/>
      <c r="D1227" s="9">
        <v>2220503</v>
      </c>
      <c r="E1227" s="10">
        <f t="shared" si="38"/>
        <v>0</v>
      </c>
      <c r="F1227" s="9" t="s">
        <v>1158</v>
      </c>
      <c r="I1227" s="5" t="str">
        <f>IFERROR(FIND(".",#REF!,1),"")</f>
        <v/>
      </c>
      <c r="J1227" s="5" t="str">
        <f t="shared" si="39"/>
        <v/>
      </c>
    </row>
    <row r="1228" spans="1:10">
      <c r="A1228" s="30" t="s">
        <v>1159</v>
      </c>
      <c r="B1228" s="12"/>
      <c r="C1228" s="7"/>
      <c r="D1228" s="9">
        <v>2220504</v>
      </c>
      <c r="E1228" s="10">
        <f t="shared" si="38"/>
        <v>0</v>
      </c>
      <c r="F1228" s="9" t="s">
        <v>1159</v>
      </c>
      <c r="I1228" s="5" t="str">
        <f>IFERROR(FIND(".",#REF!,1),"")</f>
        <v/>
      </c>
      <c r="J1228" s="5" t="str">
        <f t="shared" si="39"/>
        <v/>
      </c>
    </row>
    <row r="1229" spans="1:10">
      <c r="A1229" s="30" t="s">
        <v>1160</v>
      </c>
      <c r="B1229" s="12"/>
      <c r="C1229" s="7"/>
      <c r="D1229" s="9">
        <v>2220505</v>
      </c>
      <c r="E1229" s="10">
        <f t="shared" si="38"/>
        <v>0</v>
      </c>
      <c r="F1229" s="9" t="s">
        <v>1160</v>
      </c>
      <c r="I1229" s="5" t="str">
        <f>IFERROR(FIND(".",#REF!,1),"")</f>
        <v/>
      </c>
      <c r="J1229" s="5" t="str">
        <f t="shared" si="39"/>
        <v/>
      </c>
    </row>
    <row r="1230" spans="1:10">
      <c r="A1230" s="30" t="s">
        <v>1161</v>
      </c>
      <c r="B1230" s="12"/>
      <c r="C1230" s="7"/>
      <c r="D1230" s="9">
        <v>2220506</v>
      </c>
      <c r="E1230" s="10">
        <f t="shared" si="38"/>
        <v>0</v>
      </c>
      <c r="F1230" s="9" t="s">
        <v>1161</v>
      </c>
      <c r="I1230" s="5" t="str">
        <f>IFERROR(FIND(".",#REF!,1),"")</f>
        <v/>
      </c>
      <c r="J1230" s="5" t="str">
        <f t="shared" si="39"/>
        <v/>
      </c>
    </row>
    <row r="1231" spans="1:10">
      <c r="A1231" s="30" t="s">
        <v>1162</v>
      </c>
      <c r="B1231" s="12"/>
      <c r="C1231" s="7"/>
      <c r="D1231" s="9">
        <v>2220507</v>
      </c>
      <c r="E1231" s="10">
        <f t="shared" si="38"/>
        <v>0</v>
      </c>
      <c r="F1231" s="9" t="s">
        <v>1162</v>
      </c>
      <c r="I1231" s="5" t="str">
        <f>IFERROR(FIND(".",#REF!,1),"")</f>
        <v/>
      </c>
      <c r="J1231" s="5" t="str">
        <f t="shared" si="39"/>
        <v/>
      </c>
    </row>
    <row r="1232" spans="1:10">
      <c r="A1232" s="30" t="s">
        <v>1163</v>
      </c>
      <c r="B1232" s="12"/>
      <c r="C1232" s="7"/>
      <c r="D1232" s="9">
        <v>2220508</v>
      </c>
      <c r="E1232" s="10">
        <f t="shared" si="38"/>
        <v>0</v>
      </c>
      <c r="F1232" s="9" t="s">
        <v>1163</v>
      </c>
      <c r="I1232" s="5" t="str">
        <f>IFERROR(FIND(".",#REF!,1),"")</f>
        <v/>
      </c>
      <c r="J1232" s="5" t="str">
        <f t="shared" si="39"/>
        <v/>
      </c>
    </row>
    <row r="1233" spans="1:10">
      <c r="A1233" s="30" t="s">
        <v>1164</v>
      </c>
      <c r="B1233" s="12"/>
      <c r="C1233" s="7"/>
      <c r="D1233" s="9">
        <v>2220509</v>
      </c>
      <c r="E1233" s="10">
        <f t="shared" si="38"/>
        <v>0</v>
      </c>
      <c r="F1233" s="9" t="s">
        <v>1164</v>
      </c>
      <c r="I1233" s="5" t="str">
        <f>IFERROR(FIND(".",#REF!,1),"")</f>
        <v/>
      </c>
      <c r="J1233" s="5" t="str">
        <f t="shared" si="39"/>
        <v/>
      </c>
    </row>
    <row r="1234" spans="1:10">
      <c r="A1234" s="30" t="s">
        <v>1165</v>
      </c>
      <c r="B1234" s="12"/>
      <c r="C1234" s="7"/>
      <c r="D1234" s="9">
        <v>2220510</v>
      </c>
      <c r="E1234" s="10">
        <f t="shared" si="38"/>
        <v>0</v>
      </c>
      <c r="F1234" s="9" t="s">
        <v>1165</v>
      </c>
      <c r="I1234" s="5" t="str">
        <f>IFERROR(FIND(".",#REF!,1),"")</f>
        <v/>
      </c>
      <c r="J1234" s="5" t="str">
        <f t="shared" si="39"/>
        <v/>
      </c>
    </row>
    <row r="1235" spans="1:10">
      <c r="A1235" s="30" t="s">
        <v>1166</v>
      </c>
      <c r="B1235" s="12"/>
      <c r="C1235" s="7"/>
      <c r="D1235" s="9">
        <v>2220599</v>
      </c>
      <c r="E1235" s="10">
        <f t="shared" si="38"/>
        <v>0</v>
      </c>
      <c r="F1235" s="9" t="s">
        <v>1166</v>
      </c>
      <c r="I1235" s="5" t="str">
        <f>IFERROR(FIND(".",#REF!,1),"")</f>
        <v/>
      </c>
      <c r="J1235" s="5" t="str">
        <f t="shared" si="39"/>
        <v/>
      </c>
    </row>
    <row r="1236" spans="1:10">
      <c r="A1236" s="29" t="s">
        <v>1167</v>
      </c>
      <c r="B1236" s="8">
        <f>SUM(B1237,B1249,B1255,B1261,B1269,B1282,B1286,B1292)</f>
        <v>185</v>
      </c>
      <c r="C1236" s="7"/>
      <c r="D1236" s="9">
        <v>224</v>
      </c>
      <c r="E1236" s="10">
        <f t="shared" si="38"/>
        <v>185</v>
      </c>
      <c r="F1236" s="9" t="s">
        <v>1168</v>
      </c>
      <c r="I1236" s="5" t="str">
        <f>IFERROR(FIND(".",#REF!,1),"")</f>
        <v/>
      </c>
      <c r="J1236" s="5" t="str">
        <f t="shared" si="39"/>
        <v/>
      </c>
    </row>
    <row r="1237" spans="1:10">
      <c r="A1237" s="29" t="s">
        <v>1169</v>
      </c>
      <c r="B1237" s="8">
        <f>SUM(B1238:B1248)</f>
        <v>185</v>
      </c>
      <c r="C1237" s="7"/>
      <c r="D1237" s="9">
        <v>22401</v>
      </c>
      <c r="E1237" s="10">
        <f t="shared" si="38"/>
        <v>185</v>
      </c>
      <c r="F1237" s="9" t="s">
        <v>1170</v>
      </c>
      <c r="I1237" s="5" t="str">
        <f>IFERROR(FIND(".",#REF!,1),"")</f>
        <v/>
      </c>
      <c r="J1237" s="5" t="str">
        <f t="shared" si="39"/>
        <v/>
      </c>
    </row>
    <row r="1238" spans="1:10">
      <c r="A1238" s="29" t="s">
        <v>1171</v>
      </c>
      <c r="B1238" s="12">
        <v>155</v>
      </c>
      <c r="C1238" s="7"/>
      <c r="D1238" s="9">
        <v>2240101</v>
      </c>
      <c r="E1238" s="10">
        <f t="shared" si="38"/>
        <v>155</v>
      </c>
      <c r="F1238" s="9" t="s">
        <v>1172</v>
      </c>
      <c r="I1238" s="5" t="str">
        <f>IFERROR(FIND(".",#REF!,1),"")</f>
        <v/>
      </c>
      <c r="J1238" s="5" t="str">
        <f t="shared" si="39"/>
        <v/>
      </c>
    </row>
    <row r="1239" spans="1:10">
      <c r="A1239" s="29" t="s">
        <v>1173</v>
      </c>
      <c r="B1239" s="12"/>
      <c r="C1239" s="7"/>
      <c r="D1239" s="9">
        <v>2240102</v>
      </c>
      <c r="E1239" s="10">
        <f t="shared" si="38"/>
        <v>0</v>
      </c>
      <c r="F1239" s="9" t="s">
        <v>1174</v>
      </c>
      <c r="I1239" s="5" t="str">
        <f>IFERROR(FIND(".",#REF!,1),"")</f>
        <v/>
      </c>
      <c r="J1239" s="5" t="str">
        <f t="shared" si="39"/>
        <v/>
      </c>
    </row>
    <row r="1240" spans="1:10">
      <c r="A1240" s="29" t="s">
        <v>1175</v>
      </c>
      <c r="B1240" s="12"/>
      <c r="C1240" s="7"/>
      <c r="D1240" s="9">
        <v>2240103</v>
      </c>
      <c r="E1240" s="10">
        <f t="shared" si="38"/>
        <v>0</v>
      </c>
      <c r="F1240" s="9" t="s">
        <v>1176</v>
      </c>
      <c r="I1240" s="5" t="str">
        <f>IFERROR(FIND(".",#REF!,1),"")</f>
        <v/>
      </c>
      <c r="J1240" s="5" t="str">
        <f t="shared" si="39"/>
        <v/>
      </c>
    </row>
    <row r="1241" spans="1:10">
      <c r="A1241" s="29" t="s">
        <v>1177</v>
      </c>
      <c r="B1241" s="12"/>
      <c r="C1241" s="7"/>
      <c r="D1241" s="9">
        <v>2240104</v>
      </c>
      <c r="E1241" s="10">
        <f t="shared" si="38"/>
        <v>0</v>
      </c>
      <c r="F1241" s="9" t="s">
        <v>1178</v>
      </c>
      <c r="I1241" s="5" t="str">
        <f>IFERROR(FIND(".",#REF!,1),"")</f>
        <v/>
      </c>
      <c r="J1241" s="5" t="str">
        <f t="shared" si="39"/>
        <v/>
      </c>
    </row>
    <row r="1242" spans="1:10">
      <c r="A1242" s="29" t="s">
        <v>1179</v>
      </c>
      <c r="B1242" s="12"/>
      <c r="C1242" s="7"/>
      <c r="D1242" s="9">
        <v>2240105</v>
      </c>
      <c r="E1242" s="10">
        <f t="shared" si="38"/>
        <v>0</v>
      </c>
      <c r="F1242" s="9" t="s">
        <v>1180</v>
      </c>
      <c r="I1242" s="5" t="str">
        <f>IFERROR(FIND(".",#REF!,1),"")</f>
        <v/>
      </c>
      <c r="J1242" s="5" t="str">
        <f t="shared" si="39"/>
        <v/>
      </c>
    </row>
    <row r="1243" spans="1:10">
      <c r="A1243" s="29" t="s">
        <v>1181</v>
      </c>
      <c r="B1243" s="12">
        <v>30</v>
      </c>
      <c r="C1243" s="7"/>
      <c r="D1243" s="9">
        <v>2240106</v>
      </c>
      <c r="E1243" s="10">
        <f t="shared" si="38"/>
        <v>30</v>
      </c>
      <c r="F1243" s="9" t="s">
        <v>1182</v>
      </c>
      <c r="I1243" s="5" t="str">
        <f>IFERROR(FIND(".",#REF!,1),"")</f>
        <v/>
      </c>
      <c r="J1243" s="5" t="str">
        <f t="shared" si="39"/>
        <v/>
      </c>
    </row>
    <row r="1244" spans="1:10">
      <c r="A1244" s="29" t="s">
        <v>1183</v>
      </c>
      <c r="B1244" s="12"/>
      <c r="C1244" s="7"/>
      <c r="D1244" s="9">
        <v>2240107</v>
      </c>
      <c r="E1244" s="10">
        <f t="shared" si="38"/>
        <v>0</v>
      </c>
      <c r="F1244" s="9" t="s">
        <v>1184</v>
      </c>
      <c r="I1244" s="5" t="str">
        <f>IFERROR(FIND(".",#REF!,1),"")</f>
        <v/>
      </c>
      <c r="J1244" s="5" t="str">
        <f t="shared" si="39"/>
        <v/>
      </c>
    </row>
    <row r="1245" spans="1:10">
      <c r="A1245" s="29" t="s">
        <v>1185</v>
      </c>
      <c r="B1245" s="12"/>
      <c r="C1245" s="7"/>
      <c r="D1245" s="9">
        <v>2240108</v>
      </c>
      <c r="E1245" s="10">
        <f t="shared" si="38"/>
        <v>0</v>
      </c>
      <c r="F1245" s="9" t="s">
        <v>1186</v>
      </c>
      <c r="I1245" s="5" t="str">
        <f>IFERROR(FIND(".",#REF!,1),"")</f>
        <v/>
      </c>
      <c r="J1245" s="5" t="str">
        <f t="shared" si="39"/>
        <v/>
      </c>
    </row>
    <row r="1246" spans="1:10">
      <c r="A1246" s="29" t="s">
        <v>1187</v>
      </c>
      <c r="B1246" s="12"/>
      <c r="C1246" s="7"/>
      <c r="D1246" s="9">
        <v>2240109</v>
      </c>
      <c r="E1246" s="10">
        <f t="shared" si="38"/>
        <v>0</v>
      </c>
      <c r="F1246" s="9" t="s">
        <v>1188</v>
      </c>
      <c r="I1246" s="5" t="str">
        <f>IFERROR(FIND(".",#REF!,1),"")</f>
        <v/>
      </c>
      <c r="J1246" s="5" t="str">
        <f t="shared" si="39"/>
        <v/>
      </c>
    </row>
    <row r="1247" spans="1:10">
      <c r="A1247" s="29" t="s">
        <v>1189</v>
      </c>
      <c r="B1247" s="12"/>
      <c r="C1247" s="7"/>
      <c r="D1247" s="9">
        <v>2240150</v>
      </c>
      <c r="E1247" s="10">
        <f t="shared" si="38"/>
        <v>0</v>
      </c>
      <c r="F1247" s="9" t="s">
        <v>1190</v>
      </c>
      <c r="I1247" s="5" t="str">
        <f>IFERROR(FIND(".",#REF!,1),"")</f>
        <v/>
      </c>
      <c r="J1247" s="5" t="str">
        <f t="shared" si="39"/>
        <v/>
      </c>
    </row>
    <row r="1248" spans="1:10">
      <c r="A1248" s="29" t="s">
        <v>1191</v>
      </c>
      <c r="B1248" s="12"/>
      <c r="C1248" s="7"/>
      <c r="D1248" s="9">
        <v>2240199</v>
      </c>
      <c r="E1248" s="10">
        <f t="shared" si="38"/>
        <v>0</v>
      </c>
      <c r="F1248" s="9" t="s">
        <v>1192</v>
      </c>
      <c r="I1248" s="5" t="str">
        <f>IFERROR(FIND(".",#REF!,1),"")</f>
        <v/>
      </c>
      <c r="J1248" s="5" t="str">
        <f t="shared" si="39"/>
        <v/>
      </c>
    </row>
    <row r="1249" spans="1:10">
      <c r="A1249" s="29" t="s">
        <v>1193</v>
      </c>
      <c r="B1249" s="8">
        <f>SUM(B1250:B1254)</f>
        <v>0</v>
      </c>
      <c r="C1249" s="7"/>
      <c r="D1249" s="9">
        <v>22402</v>
      </c>
      <c r="E1249" s="10">
        <f t="shared" si="38"/>
        <v>0</v>
      </c>
      <c r="F1249" s="9" t="s">
        <v>1194</v>
      </c>
      <c r="I1249" s="5" t="str">
        <f>IFERROR(FIND(".",#REF!,1),"")</f>
        <v/>
      </c>
      <c r="J1249" s="5" t="str">
        <f t="shared" si="39"/>
        <v/>
      </c>
    </row>
    <row r="1250" spans="1:10">
      <c r="A1250" s="29" t="s">
        <v>1171</v>
      </c>
      <c r="B1250" s="12"/>
      <c r="C1250" s="7"/>
      <c r="D1250" s="9">
        <v>2240201</v>
      </c>
      <c r="E1250" s="10">
        <f t="shared" si="38"/>
        <v>0</v>
      </c>
      <c r="F1250" s="9" t="s">
        <v>1172</v>
      </c>
      <c r="I1250" s="5" t="str">
        <f>IFERROR(FIND(".",#REF!,1),"")</f>
        <v/>
      </c>
      <c r="J1250" s="5" t="str">
        <f t="shared" si="39"/>
        <v/>
      </c>
    </row>
    <row r="1251" spans="1:10">
      <c r="A1251" s="29" t="s">
        <v>1195</v>
      </c>
      <c r="B1251" s="12"/>
      <c r="C1251" s="7"/>
      <c r="D1251" s="9">
        <v>2240202</v>
      </c>
      <c r="E1251" s="10">
        <f t="shared" si="38"/>
        <v>0</v>
      </c>
      <c r="F1251" s="29" t="s">
        <v>1195</v>
      </c>
      <c r="I1251" s="5" t="str">
        <f>IFERROR(FIND(".",#REF!,1),"")</f>
        <v/>
      </c>
      <c r="J1251" s="5" t="str">
        <f t="shared" si="39"/>
        <v/>
      </c>
    </row>
    <row r="1252" spans="1:10">
      <c r="A1252" s="29" t="s">
        <v>1175</v>
      </c>
      <c r="B1252" s="12"/>
      <c r="C1252" s="7"/>
      <c r="D1252" s="9">
        <v>2240203</v>
      </c>
      <c r="E1252" s="10">
        <f t="shared" si="38"/>
        <v>0</v>
      </c>
      <c r="F1252" s="9" t="s">
        <v>1176</v>
      </c>
      <c r="I1252" s="5" t="str">
        <f>IFERROR(FIND(".",#REF!,1),"")</f>
        <v/>
      </c>
      <c r="J1252" s="5" t="str">
        <f t="shared" si="39"/>
        <v/>
      </c>
    </row>
    <row r="1253" spans="1:10">
      <c r="A1253" s="29" t="s">
        <v>1196</v>
      </c>
      <c r="B1253" s="12"/>
      <c r="C1253" s="7"/>
      <c r="D1253" s="9">
        <v>2240204</v>
      </c>
      <c r="E1253" s="10">
        <f t="shared" si="38"/>
        <v>0</v>
      </c>
      <c r="F1253" s="9" t="s">
        <v>1197</v>
      </c>
      <c r="I1253" s="5" t="str">
        <f>IFERROR(FIND(".",#REF!,1),"")</f>
        <v/>
      </c>
      <c r="J1253" s="5" t="str">
        <f t="shared" si="39"/>
        <v/>
      </c>
    </row>
    <row r="1254" spans="1:10">
      <c r="A1254" s="29" t="s">
        <v>1198</v>
      </c>
      <c r="B1254" s="12"/>
      <c r="C1254" s="7"/>
      <c r="D1254" s="9">
        <v>2240299</v>
      </c>
      <c r="E1254" s="10">
        <f t="shared" si="38"/>
        <v>0</v>
      </c>
      <c r="F1254" s="9" t="s">
        <v>1199</v>
      </c>
      <c r="I1254" s="5" t="str">
        <f>IFERROR(FIND(".",#REF!,1),"")</f>
        <v/>
      </c>
      <c r="J1254" s="5" t="str">
        <f t="shared" si="39"/>
        <v/>
      </c>
    </row>
    <row r="1255" spans="1:10">
      <c r="A1255" s="29" t="s">
        <v>1200</v>
      </c>
      <c r="B1255" s="8">
        <f>SUM(B1256:B1260)</f>
        <v>0</v>
      </c>
      <c r="C1255" s="7"/>
      <c r="D1255" s="9">
        <v>22403</v>
      </c>
      <c r="E1255" s="10">
        <f t="shared" si="38"/>
        <v>0</v>
      </c>
      <c r="F1255" s="9" t="s">
        <v>1201</v>
      </c>
      <c r="I1255" s="5" t="str">
        <f>IFERROR(FIND(".",#REF!,1),"")</f>
        <v/>
      </c>
      <c r="J1255" s="5" t="str">
        <f t="shared" si="39"/>
        <v/>
      </c>
    </row>
    <row r="1256" spans="1:10">
      <c r="A1256" s="29" t="s">
        <v>1171</v>
      </c>
      <c r="B1256" s="12"/>
      <c r="C1256" s="7"/>
      <c r="D1256" s="9">
        <v>2240301</v>
      </c>
      <c r="E1256" s="10">
        <f t="shared" si="38"/>
        <v>0</v>
      </c>
      <c r="F1256" s="9" t="s">
        <v>1172</v>
      </c>
      <c r="I1256" s="5" t="str">
        <f>IFERROR(FIND(".",#REF!,1),"")</f>
        <v/>
      </c>
      <c r="J1256" s="5" t="str">
        <f t="shared" si="39"/>
        <v/>
      </c>
    </row>
    <row r="1257" spans="1:10">
      <c r="A1257" s="29" t="s">
        <v>1173</v>
      </c>
      <c r="B1257" s="12"/>
      <c r="C1257" s="7"/>
      <c r="D1257" s="9">
        <v>2240302</v>
      </c>
      <c r="E1257" s="10">
        <f t="shared" si="38"/>
        <v>0</v>
      </c>
      <c r="F1257" s="9" t="s">
        <v>1174</v>
      </c>
      <c r="I1257" s="5" t="str">
        <f>IFERROR(FIND(".",#REF!,1),"")</f>
        <v/>
      </c>
      <c r="J1257" s="5" t="str">
        <f t="shared" si="39"/>
        <v/>
      </c>
    </row>
    <row r="1258" spans="1:10">
      <c r="A1258" s="29" t="s">
        <v>1175</v>
      </c>
      <c r="B1258" s="12"/>
      <c r="C1258" s="7"/>
      <c r="D1258" s="9">
        <v>2240303</v>
      </c>
      <c r="E1258" s="10">
        <f t="shared" si="38"/>
        <v>0</v>
      </c>
      <c r="F1258" s="9" t="s">
        <v>1176</v>
      </c>
      <c r="I1258" s="5" t="str">
        <f>IFERROR(FIND(".",#REF!,1),"")</f>
        <v/>
      </c>
      <c r="J1258" s="5" t="str">
        <f t="shared" si="39"/>
        <v/>
      </c>
    </row>
    <row r="1259" spans="1:10">
      <c r="A1259" s="29" t="s">
        <v>1202</v>
      </c>
      <c r="B1259" s="12"/>
      <c r="C1259" s="7"/>
      <c r="D1259" s="9">
        <v>2240304</v>
      </c>
      <c r="E1259" s="10">
        <f t="shared" si="38"/>
        <v>0</v>
      </c>
      <c r="F1259" s="9" t="s">
        <v>1203</v>
      </c>
      <c r="I1259" s="5" t="str">
        <f>IFERROR(FIND(".",#REF!,1),"")</f>
        <v/>
      </c>
      <c r="J1259" s="5" t="str">
        <f t="shared" si="39"/>
        <v/>
      </c>
    </row>
    <row r="1260" spans="1:10">
      <c r="A1260" s="29" t="s">
        <v>1204</v>
      </c>
      <c r="B1260" s="12"/>
      <c r="C1260" s="7"/>
      <c r="D1260" s="9">
        <v>2240399</v>
      </c>
      <c r="E1260" s="10">
        <f t="shared" si="38"/>
        <v>0</v>
      </c>
      <c r="F1260" s="9" t="s">
        <v>1205</v>
      </c>
      <c r="I1260" s="5" t="str">
        <f>IFERROR(FIND(".",#REF!,1),"")</f>
        <v/>
      </c>
      <c r="J1260" s="5" t="str">
        <f t="shared" si="39"/>
        <v/>
      </c>
    </row>
    <row r="1261" spans="1:10">
      <c r="A1261" s="29" t="s">
        <v>1206</v>
      </c>
      <c r="B1261" s="8">
        <f>SUM(B1262:B1268)</f>
        <v>0</v>
      </c>
      <c r="C1261" s="7"/>
      <c r="D1261" s="9">
        <v>22404</v>
      </c>
      <c r="E1261" s="10">
        <f t="shared" si="38"/>
        <v>0</v>
      </c>
      <c r="F1261" s="9" t="s">
        <v>1207</v>
      </c>
      <c r="I1261" s="5" t="str">
        <f>IFERROR(FIND(".",#REF!,1),"")</f>
        <v/>
      </c>
      <c r="J1261" s="5" t="str">
        <f t="shared" si="39"/>
        <v/>
      </c>
    </row>
    <row r="1262" spans="1:10">
      <c r="A1262" s="29" t="s">
        <v>1171</v>
      </c>
      <c r="B1262" s="12"/>
      <c r="C1262" s="7"/>
      <c r="D1262" s="9">
        <v>2240401</v>
      </c>
      <c r="E1262" s="10">
        <f t="shared" si="38"/>
        <v>0</v>
      </c>
      <c r="F1262" s="9" t="s">
        <v>1172</v>
      </c>
      <c r="I1262" s="5" t="str">
        <f>IFERROR(FIND(".",#REF!,1),"")</f>
        <v/>
      </c>
      <c r="J1262" s="5" t="str">
        <f t="shared" si="39"/>
        <v/>
      </c>
    </row>
    <row r="1263" spans="1:10">
      <c r="A1263" s="29" t="s">
        <v>1173</v>
      </c>
      <c r="B1263" s="12"/>
      <c r="C1263" s="7"/>
      <c r="D1263" s="9">
        <v>2240402</v>
      </c>
      <c r="E1263" s="10">
        <f t="shared" si="38"/>
        <v>0</v>
      </c>
      <c r="F1263" s="9" t="s">
        <v>1174</v>
      </c>
      <c r="I1263" s="5" t="str">
        <f>IFERROR(FIND(".",#REF!,1),"")</f>
        <v/>
      </c>
      <c r="J1263" s="5" t="str">
        <f t="shared" si="39"/>
        <v/>
      </c>
    </row>
    <row r="1264" spans="1:10">
      <c r="A1264" s="29" t="s">
        <v>1175</v>
      </c>
      <c r="B1264" s="12"/>
      <c r="C1264" s="7"/>
      <c r="D1264" s="9">
        <v>2240403</v>
      </c>
      <c r="E1264" s="10">
        <f t="shared" si="38"/>
        <v>0</v>
      </c>
      <c r="F1264" s="9" t="s">
        <v>1176</v>
      </c>
      <c r="I1264" s="5" t="str">
        <f>IFERROR(FIND(".",#REF!,1),"")</f>
        <v/>
      </c>
      <c r="J1264" s="5" t="str">
        <f t="shared" si="39"/>
        <v/>
      </c>
    </row>
    <row r="1265" spans="1:10">
      <c r="A1265" s="29" t="s">
        <v>1208</v>
      </c>
      <c r="B1265" s="12"/>
      <c r="C1265" s="7"/>
      <c r="D1265" s="9">
        <v>2240404</v>
      </c>
      <c r="E1265" s="10">
        <f t="shared" si="38"/>
        <v>0</v>
      </c>
      <c r="F1265" s="9" t="s">
        <v>1209</v>
      </c>
      <c r="I1265" s="5" t="str">
        <f>IFERROR(FIND(".",#REF!,1),"")</f>
        <v/>
      </c>
      <c r="J1265" s="5" t="str">
        <f t="shared" si="39"/>
        <v/>
      </c>
    </row>
    <row r="1266" spans="1:10">
      <c r="A1266" s="29" t="s">
        <v>1210</v>
      </c>
      <c r="B1266" s="12"/>
      <c r="C1266" s="7"/>
      <c r="D1266" s="9">
        <v>2240405</v>
      </c>
      <c r="E1266" s="10">
        <f t="shared" si="38"/>
        <v>0</v>
      </c>
      <c r="F1266" s="9" t="s">
        <v>1211</v>
      </c>
      <c r="I1266" s="5" t="str">
        <f>IFERROR(FIND(".",#REF!,1),"")</f>
        <v/>
      </c>
      <c r="J1266" s="5" t="str">
        <f t="shared" si="39"/>
        <v/>
      </c>
    </row>
    <row r="1267" spans="1:10">
      <c r="A1267" s="29" t="s">
        <v>1189</v>
      </c>
      <c r="B1267" s="12"/>
      <c r="C1267" s="7"/>
      <c r="D1267" s="9">
        <v>2240450</v>
      </c>
      <c r="E1267" s="10">
        <f t="shared" si="38"/>
        <v>0</v>
      </c>
      <c r="F1267" s="9" t="s">
        <v>1190</v>
      </c>
      <c r="I1267" s="5" t="str">
        <f>IFERROR(FIND(".",#REF!,1),"")</f>
        <v/>
      </c>
      <c r="J1267" s="5" t="str">
        <f t="shared" si="39"/>
        <v/>
      </c>
    </row>
    <row r="1268" spans="1:10">
      <c r="A1268" s="29" t="s">
        <v>1212</v>
      </c>
      <c r="B1268" s="12"/>
      <c r="C1268" s="7"/>
      <c r="D1268" s="9">
        <v>2240499</v>
      </c>
      <c r="E1268" s="10">
        <f t="shared" si="38"/>
        <v>0</v>
      </c>
      <c r="F1268" s="9" t="s">
        <v>1213</v>
      </c>
      <c r="I1268" s="5" t="str">
        <f>IFERROR(FIND(".",#REF!,1),"")</f>
        <v/>
      </c>
      <c r="J1268" s="5" t="str">
        <f t="shared" si="39"/>
        <v/>
      </c>
    </row>
    <row r="1269" spans="1:10">
      <c r="A1269" s="29" t="s">
        <v>1214</v>
      </c>
      <c r="B1269" s="8">
        <f>SUM(B1270:B1281)</f>
        <v>0</v>
      </c>
      <c r="C1269" s="7"/>
      <c r="D1269" s="9">
        <v>22405</v>
      </c>
      <c r="E1269" s="10">
        <f t="shared" si="38"/>
        <v>0</v>
      </c>
      <c r="F1269" s="9" t="s">
        <v>1215</v>
      </c>
      <c r="I1269" s="5" t="str">
        <f>IFERROR(FIND(".",#REF!,1),"")</f>
        <v/>
      </c>
      <c r="J1269" s="5" t="str">
        <f t="shared" si="39"/>
        <v/>
      </c>
    </row>
    <row r="1270" spans="1:10">
      <c r="A1270" s="29" t="s">
        <v>1171</v>
      </c>
      <c r="B1270" s="12"/>
      <c r="C1270" s="7"/>
      <c r="D1270" s="9">
        <v>2240501</v>
      </c>
      <c r="E1270" s="10">
        <f t="shared" si="38"/>
        <v>0</v>
      </c>
      <c r="F1270" s="9" t="s">
        <v>1172</v>
      </c>
      <c r="I1270" s="5" t="str">
        <f>IFERROR(FIND(".",#REF!,1),"")</f>
        <v/>
      </c>
      <c r="J1270" s="5" t="str">
        <f t="shared" si="39"/>
        <v/>
      </c>
    </row>
    <row r="1271" spans="1:10">
      <c r="A1271" s="29" t="s">
        <v>1216</v>
      </c>
      <c r="B1271" s="12"/>
      <c r="C1271" s="7"/>
      <c r="D1271" s="9">
        <v>2240502</v>
      </c>
      <c r="E1271" s="10">
        <f t="shared" si="38"/>
        <v>0</v>
      </c>
      <c r="F1271" s="9" t="s">
        <v>1174</v>
      </c>
      <c r="I1271" s="5" t="str">
        <f>IFERROR(FIND(".",#REF!,1),"")</f>
        <v/>
      </c>
      <c r="J1271" s="5" t="str">
        <f t="shared" si="39"/>
        <v/>
      </c>
    </row>
    <row r="1272" spans="1:10">
      <c r="A1272" s="29" t="s">
        <v>1217</v>
      </c>
      <c r="B1272" s="12"/>
      <c r="C1272" s="7"/>
      <c r="D1272" s="9">
        <v>2240503</v>
      </c>
      <c r="E1272" s="10">
        <f t="shared" si="38"/>
        <v>0</v>
      </c>
      <c r="F1272" s="9" t="s">
        <v>1176</v>
      </c>
      <c r="I1272" s="5" t="str">
        <f>IFERROR(FIND(".",#REF!,1),"")</f>
        <v/>
      </c>
      <c r="J1272" s="5" t="str">
        <f t="shared" si="39"/>
        <v/>
      </c>
    </row>
    <row r="1273" spans="1:10">
      <c r="A1273" s="29" t="s">
        <v>1218</v>
      </c>
      <c r="B1273" s="12"/>
      <c r="C1273" s="7"/>
      <c r="D1273" s="9">
        <v>2240504</v>
      </c>
      <c r="E1273" s="10">
        <f t="shared" si="38"/>
        <v>0</v>
      </c>
      <c r="F1273" s="9" t="s">
        <v>1219</v>
      </c>
      <c r="I1273" s="5" t="str">
        <f>IFERROR(FIND(".",#REF!,1),"")</f>
        <v/>
      </c>
      <c r="J1273" s="5" t="str">
        <f t="shared" si="39"/>
        <v/>
      </c>
    </row>
    <row r="1274" spans="1:10">
      <c r="A1274" s="29" t="s">
        <v>1220</v>
      </c>
      <c r="B1274" s="12"/>
      <c r="C1274" s="7"/>
      <c r="D1274" s="9">
        <v>2240505</v>
      </c>
      <c r="E1274" s="10">
        <f t="shared" si="38"/>
        <v>0</v>
      </c>
      <c r="F1274" s="9" t="s">
        <v>1221</v>
      </c>
      <c r="I1274" s="5" t="str">
        <f>IFERROR(FIND(".",#REF!,1),"")</f>
        <v/>
      </c>
      <c r="J1274" s="5" t="str">
        <f t="shared" si="39"/>
        <v/>
      </c>
    </row>
    <row r="1275" spans="1:10">
      <c r="A1275" s="29" t="s">
        <v>1222</v>
      </c>
      <c r="B1275" s="12"/>
      <c r="C1275" s="7"/>
      <c r="D1275" s="9">
        <v>2240506</v>
      </c>
      <c r="E1275" s="10">
        <f t="shared" si="38"/>
        <v>0</v>
      </c>
      <c r="F1275" s="9" t="s">
        <v>1223</v>
      </c>
      <c r="I1275" s="5" t="str">
        <f>IFERROR(FIND(".",#REF!,1),"")</f>
        <v/>
      </c>
      <c r="J1275" s="5" t="str">
        <f t="shared" si="39"/>
        <v/>
      </c>
    </row>
    <row r="1276" spans="1:10">
      <c r="A1276" s="29" t="s">
        <v>1224</v>
      </c>
      <c r="B1276" s="12"/>
      <c r="C1276" s="7"/>
      <c r="D1276" s="9">
        <v>2240507</v>
      </c>
      <c r="E1276" s="10">
        <f t="shared" si="38"/>
        <v>0</v>
      </c>
      <c r="F1276" s="9" t="s">
        <v>1225</v>
      </c>
      <c r="I1276" s="5" t="str">
        <f>IFERROR(FIND(".",#REF!,1),"")</f>
        <v/>
      </c>
      <c r="J1276" s="5" t="str">
        <f t="shared" si="39"/>
        <v/>
      </c>
    </row>
    <row r="1277" spans="1:10">
      <c r="A1277" s="29" t="s">
        <v>1226</v>
      </c>
      <c r="B1277" s="12"/>
      <c r="C1277" s="7"/>
      <c r="D1277" s="9">
        <v>2240508</v>
      </c>
      <c r="E1277" s="10">
        <f t="shared" si="38"/>
        <v>0</v>
      </c>
      <c r="F1277" s="9" t="s">
        <v>1227</v>
      </c>
      <c r="I1277" s="5" t="str">
        <f>IFERROR(FIND(".",#REF!,1),"")</f>
        <v/>
      </c>
      <c r="J1277" s="5" t="str">
        <f t="shared" si="39"/>
        <v/>
      </c>
    </row>
    <row r="1278" spans="1:10">
      <c r="A1278" s="29" t="s">
        <v>1228</v>
      </c>
      <c r="B1278" s="12"/>
      <c r="C1278" s="7"/>
      <c r="D1278" s="9">
        <v>2240509</v>
      </c>
      <c r="E1278" s="10">
        <f t="shared" si="38"/>
        <v>0</v>
      </c>
      <c r="F1278" s="9" t="s">
        <v>1229</v>
      </c>
      <c r="I1278" s="5" t="str">
        <f>IFERROR(FIND(".",#REF!,1),"")</f>
        <v/>
      </c>
      <c r="J1278" s="5" t="str">
        <f t="shared" si="39"/>
        <v/>
      </c>
    </row>
    <row r="1279" spans="1:10">
      <c r="A1279" s="29" t="s">
        <v>1230</v>
      </c>
      <c r="B1279" s="12"/>
      <c r="C1279" s="7"/>
      <c r="D1279" s="9">
        <v>2240510</v>
      </c>
      <c r="E1279" s="10">
        <f t="shared" si="38"/>
        <v>0</v>
      </c>
      <c r="F1279" s="9" t="s">
        <v>1231</v>
      </c>
      <c r="I1279" s="5" t="str">
        <f>IFERROR(FIND(".",#REF!,1),"")</f>
        <v/>
      </c>
      <c r="J1279" s="5" t="str">
        <f t="shared" si="39"/>
        <v/>
      </c>
    </row>
    <row r="1280" spans="1:10">
      <c r="A1280" s="29" t="s">
        <v>1232</v>
      </c>
      <c r="B1280" s="12"/>
      <c r="C1280" s="7"/>
      <c r="D1280" s="9">
        <v>2240550</v>
      </c>
      <c r="E1280" s="10">
        <f t="shared" si="38"/>
        <v>0</v>
      </c>
      <c r="F1280" s="9" t="s">
        <v>1233</v>
      </c>
      <c r="I1280" s="5" t="str">
        <f>IFERROR(FIND(".",#REF!,1),"")</f>
        <v/>
      </c>
      <c r="J1280" s="5" t="str">
        <f t="shared" si="39"/>
        <v/>
      </c>
    </row>
    <row r="1281" spans="1:10">
      <c r="A1281" s="29" t="s">
        <v>1234</v>
      </c>
      <c r="B1281" s="12"/>
      <c r="C1281" s="7"/>
      <c r="D1281" s="9">
        <v>2240599</v>
      </c>
      <c r="E1281" s="10">
        <f t="shared" si="38"/>
        <v>0</v>
      </c>
      <c r="F1281" s="9" t="s">
        <v>1235</v>
      </c>
      <c r="I1281" s="5" t="str">
        <f>IFERROR(FIND(".",#REF!,1),"")</f>
        <v/>
      </c>
      <c r="J1281" s="5" t="str">
        <f t="shared" si="39"/>
        <v/>
      </c>
    </row>
    <row r="1282" spans="1:10">
      <c r="A1282" s="29" t="s">
        <v>1236</v>
      </c>
      <c r="B1282" s="8">
        <f>SUM(B1283:B1285)</f>
        <v>0</v>
      </c>
      <c r="C1282" s="7"/>
      <c r="D1282" s="9">
        <v>22406</v>
      </c>
      <c r="E1282" s="10">
        <f t="shared" si="38"/>
        <v>0</v>
      </c>
      <c r="F1282" s="9" t="s">
        <v>1237</v>
      </c>
      <c r="I1282" s="5" t="str">
        <f>IFERROR(FIND(".",#REF!,1),"")</f>
        <v/>
      </c>
      <c r="J1282" s="5" t="str">
        <f t="shared" si="39"/>
        <v/>
      </c>
    </row>
    <row r="1283" spans="1:10">
      <c r="A1283" s="29" t="s">
        <v>1238</v>
      </c>
      <c r="B1283" s="12"/>
      <c r="C1283" s="7"/>
      <c r="D1283" s="9">
        <v>2240601</v>
      </c>
      <c r="E1283" s="10">
        <f t="shared" si="38"/>
        <v>0</v>
      </c>
      <c r="F1283" s="9" t="s">
        <v>1239</v>
      </c>
      <c r="I1283" s="5" t="str">
        <f>IFERROR(FIND(".",#REF!,1),"")</f>
        <v/>
      </c>
      <c r="J1283" s="5" t="str">
        <f t="shared" si="39"/>
        <v/>
      </c>
    </row>
    <row r="1284" spans="1:10">
      <c r="A1284" s="29" t="s">
        <v>1240</v>
      </c>
      <c r="B1284" s="12"/>
      <c r="C1284" s="7"/>
      <c r="D1284" s="9">
        <v>2240602</v>
      </c>
      <c r="E1284" s="10">
        <f t="shared" si="38"/>
        <v>0</v>
      </c>
      <c r="F1284" s="9" t="s">
        <v>1241</v>
      </c>
      <c r="I1284" s="5" t="str">
        <f>IFERROR(FIND(".",#REF!,1),"")</f>
        <v/>
      </c>
      <c r="J1284" s="5" t="str">
        <f t="shared" si="39"/>
        <v/>
      </c>
    </row>
    <row r="1285" spans="1:10">
      <c r="A1285" s="29" t="s">
        <v>1242</v>
      </c>
      <c r="B1285" s="12"/>
      <c r="C1285" s="7"/>
      <c r="D1285" s="9">
        <v>2240699</v>
      </c>
      <c r="E1285" s="10">
        <f t="shared" ref="E1285:E1304" si="40">SUM(B1285)</f>
        <v>0</v>
      </c>
      <c r="F1285" s="9" t="s">
        <v>1243</v>
      </c>
      <c r="I1285" s="5" t="str">
        <f>IFERROR(FIND(".",#REF!,1),"")</f>
        <v/>
      </c>
      <c r="J1285" s="5" t="str">
        <f t="shared" ref="J1285:J1307" si="41">IFERROR(FIND(".",$B1285,1),"")</f>
        <v/>
      </c>
    </row>
    <row r="1286" spans="1:10">
      <c r="A1286" s="29" t="s">
        <v>1244</v>
      </c>
      <c r="B1286" s="8">
        <f>SUM(B1287:B1291)</f>
        <v>0</v>
      </c>
      <c r="C1286" s="7"/>
      <c r="D1286" s="9">
        <v>22407</v>
      </c>
      <c r="E1286" s="10">
        <f t="shared" si="40"/>
        <v>0</v>
      </c>
      <c r="F1286" s="9" t="s">
        <v>1245</v>
      </c>
      <c r="I1286" s="5" t="str">
        <f>IFERROR(FIND(".",#REF!,1),"")</f>
        <v/>
      </c>
      <c r="J1286" s="5" t="str">
        <f t="shared" si="41"/>
        <v/>
      </c>
    </row>
    <row r="1287" spans="1:10">
      <c r="A1287" s="29" t="s">
        <v>1246</v>
      </c>
      <c r="B1287" s="12"/>
      <c r="C1287" s="7"/>
      <c r="D1287" s="9">
        <v>2240701</v>
      </c>
      <c r="E1287" s="10">
        <f t="shared" si="40"/>
        <v>0</v>
      </c>
      <c r="F1287" s="9" t="s">
        <v>1247</v>
      </c>
      <c r="I1287" s="5" t="str">
        <f>IFERROR(FIND(".",#REF!,1),"")</f>
        <v/>
      </c>
      <c r="J1287" s="5" t="str">
        <f t="shared" si="41"/>
        <v/>
      </c>
    </row>
    <row r="1288" spans="1:10">
      <c r="A1288" s="29" t="s">
        <v>1248</v>
      </c>
      <c r="B1288" s="12"/>
      <c r="C1288" s="7"/>
      <c r="D1288" s="9">
        <v>2240702</v>
      </c>
      <c r="E1288" s="10">
        <f t="shared" si="40"/>
        <v>0</v>
      </c>
      <c r="F1288" s="9" t="s">
        <v>1249</v>
      </c>
      <c r="I1288" s="5" t="str">
        <f>IFERROR(FIND(".",#REF!,1),"")</f>
        <v/>
      </c>
      <c r="J1288" s="5" t="str">
        <f t="shared" si="41"/>
        <v/>
      </c>
    </row>
    <row r="1289" spans="1:10">
      <c r="A1289" s="29" t="s">
        <v>1250</v>
      </c>
      <c r="B1289" s="12"/>
      <c r="C1289" s="7"/>
      <c r="D1289" s="9">
        <v>2240703</v>
      </c>
      <c r="E1289" s="10">
        <f t="shared" si="40"/>
        <v>0</v>
      </c>
      <c r="F1289" s="9" t="s">
        <v>1251</v>
      </c>
      <c r="I1289" s="5" t="str">
        <f>IFERROR(FIND(".",#REF!,1),"")</f>
        <v/>
      </c>
      <c r="J1289" s="5" t="str">
        <f t="shared" si="41"/>
        <v/>
      </c>
    </row>
    <row r="1290" spans="1:10">
      <c r="A1290" s="29" t="s">
        <v>1252</v>
      </c>
      <c r="B1290" s="12"/>
      <c r="C1290" s="7"/>
      <c r="D1290" s="9">
        <v>2240704</v>
      </c>
      <c r="E1290" s="10">
        <f t="shared" si="40"/>
        <v>0</v>
      </c>
      <c r="F1290" s="9" t="s">
        <v>1253</v>
      </c>
      <c r="I1290" s="5" t="str">
        <f>IFERROR(FIND(".",#REF!,1),"")</f>
        <v/>
      </c>
      <c r="J1290" s="5" t="str">
        <f t="shared" si="41"/>
        <v/>
      </c>
    </row>
    <row r="1291" spans="1:10">
      <c r="A1291" s="29" t="s">
        <v>1254</v>
      </c>
      <c r="B1291" s="12"/>
      <c r="C1291" s="7"/>
      <c r="D1291" s="9">
        <v>2240799</v>
      </c>
      <c r="E1291" s="10">
        <f t="shared" si="40"/>
        <v>0</v>
      </c>
      <c r="F1291" s="9" t="s">
        <v>1255</v>
      </c>
      <c r="I1291" s="5" t="str">
        <f>IFERROR(FIND(".",#REF!,1),"")</f>
        <v/>
      </c>
      <c r="J1291" s="5" t="str">
        <f t="shared" si="41"/>
        <v/>
      </c>
    </row>
    <row r="1292" spans="1:10">
      <c r="A1292" s="29" t="s">
        <v>1256</v>
      </c>
      <c r="B1292" s="12"/>
      <c r="C1292" s="7"/>
      <c r="D1292" s="9">
        <v>22499</v>
      </c>
      <c r="E1292" s="10">
        <f t="shared" si="40"/>
        <v>0</v>
      </c>
      <c r="F1292" s="9" t="s">
        <v>1257</v>
      </c>
      <c r="I1292" s="5" t="str">
        <f>IFERROR(FIND(".",#REF!,1),"")</f>
        <v/>
      </c>
      <c r="J1292" s="5" t="str">
        <f t="shared" si="41"/>
        <v/>
      </c>
    </row>
    <row r="1293" spans="1:10">
      <c r="A1293" s="30" t="s">
        <v>1258</v>
      </c>
      <c r="B1293" s="12">
        <v>1800</v>
      </c>
      <c r="C1293" s="7"/>
      <c r="D1293" s="9">
        <v>227</v>
      </c>
      <c r="E1293" s="10">
        <f t="shared" si="40"/>
        <v>1800</v>
      </c>
      <c r="F1293" s="9" t="s">
        <v>1258</v>
      </c>
      <c r="I1293" s="5" t="str">
        <f>IFERROR(FIND(".",#REF!,1),"")</f>
        <v/>
      </c>
      <c r="J1293" s="5" t="str">
        <f t="shared" si="41"/>
        <v/>
      </c>
    </row>
    <row r="1294" spans="1:10">
      <c r="A1294" s="30" t="s">
        <v>1259</v>
      </c>
      <c r="B1294" s="8">
        <f>SUM(B1295)</f>
        <v>1166</v>
      </c>
      <c r="C1294" s="7"/>
      <c r="D1294" s="9">
        <v>232</v>
      </c>
      <c r="E1294" s="10">
        <f t="shared" si="40"/>
        <v>1166</v>
      </c>
      <c r="F1294" s="9" t="s">
        <v>1260</v>
      </c>
      <c r="I1294" s="5" t="str">
        <f>IFERROR(FIND(".",#REF!,1),"")</f>
        <v/>
      </c>
      <c r="J1294" s="5" t="str">
        <f t="shared" si="41"/>
        <v/>
      </c>
    </row>
    <row r="1295" spans="1:10">
      <c r="A1295" s="30" t="s">
        <v>1261</v>
      </c>
      <c r="B1295" s="8">
        <f>SUM(B1296:B1299)</f>
        <v>1166</v>
      </c>
      <c r="C1295" s="7"/>
      <c r="D1295" s="9">
        <v>23203</v>
      </c>
      <c r="E1295" s="10">
        <f t="shared" si="40"/>
        <v>1166</v>
      </c>
      <c r="F1295" s="9" t="s">
        <v>1262</v>
      </c>
      <c r="I1295" s="5" t="str">
        <f>IFERROR(FIND(".",#REF!,1),"")</f>
        <v/>
      </c>
      <c r="J1295" s="5" t="str">
        <f t="shared" si="41"/>
        <v/>
      </c>
    </row>
    <row r="1296" spans="1:10">
      <c r="A1296" s="30" t="s">
        <v>1263</v>
      </c>
      <c r="B1296" s="12">
        <v>1166</v>
      </c>
      <c r="C1296" s="7"/>
      <c r="D1296" s="9">
        <v>2320301</v>
      </c>
      <c r="E1296" s="10">
        <f t="shared" si="40"/>
        <v>1166</v>
      </c>
      <c r="F1296" s="9" t="s">
        <v>1264</v>
      </c>
      <c r="I1296" s="5" t="str">
        <f>IFERROR(FIND(".",#REF!,1),"")</f>
        <v/>
      </c>
      <c r="J1296" s="5" t="str">
        <f t="shared" si="41"/>
        <v/>
      </c>
    </row>
    <row r="1297" spans="1:10">
      <c r="A1297" s="30" t="s">
        <v>1265</v>
      </c>
      <c r="B1297" s="12"/>
      <c r="C1297" s="7"/>
      <c r="D1297" s="9">
        <v>2320302</v>
      </c>
      <c r="E1297" s="10">
        <f t="shared" si="40"/>
        <v>0</v>
      </c>
      <c r="F1297" s="9" t="s">
        <v>1266</v>
      </c>
      <c r="I1297" s="5" t="str">
        <f>IFERROR(FIND(".",#REF!,1),"")</f>
        <v/>
      </c>
      <c r="J1297" s="5" t="str">
        <f t="shared" si="41"/>
        <v/>
      </c>
    </row>
    <row r="1298" spans="1:10">
      <c r="A1298" s="30" t="s">
        <v>1267</v>
      </c>
      <c r="B1298" s="12"/>
      <c r="C1298" s="7"/>
      <c r="D1298" s="9">
        <v>2320303</v>
      </c>
      <c r="E1298" s="10">
        <f t="shared" si="40"/>
        <v>0</v>
      </c>
      <c r="F1298" s="9" t="s">
        <v>1268</v>
      </c>
      <c r="I1298" s="5" t="str">
        <f>IFERROR(FIND(".",#REF!,1),"")</f>
        <v/>
      </c>
      <c r="J1298" s="5" t="str">
        <f t="shared" si="41"/>
        <v/>
      </c>
    </row>
    <row r="1299" spans="1:10">
      <c r="A1299" s="30" t="s">
        <v>1269</v>
      </c>
      <c r="B1299" s="12"/>
      <c r="C1299" s="26"/>
      <c r="D1299" s="9">
        <v>2320304</v>
      </c>
      <c r="E1299" s="10">
        <f t="shared" si="40"/>
        <v>0</v>
      </c>
      <c r="F1299" s="9" t="s">
        <v>1270</v>
      </c>
      <c r="I1299" s="5" t="str">
        <f>IFERROR(FIND(".",#REF!,1),"")</f>
        <v/>
      </c>
      <c r="J1299" s="5" t="str">
        <f t="shared" si="41"/>
        <v/>
      </c>
    </row>
    <row r="1300" spans="1:10">
      <c r="A1300" s="7" t="s">
        <v>1271</v>
      </c>
      <c r="B1300" s="8">
        <f>SUM(B1301)</f>
        <v>0</v>
      </c>
      <c r="C1300" s="33"/>
      <c r="D1300" s="9">
        <v>233</v>
      </c>
      <c r="E1300" s="10">
        <f t="shared" si="40"/>
        <v>0</v>
      </c>
      <c r="F1300" s="9" t="s">
        <v>1272</v>
      </c>
      <c r="I1300" s="5" t="str">
        <f>IFERROR(FIND(".",#REF!,1),"")</f>
        <v/>
      </c>
      <c r="J1300" s="5" t="str">
        <f t="shared" si="41"/>
        <v/>
      </c>
    </row>
    <row r="1301" spans="1:10">
      <c r="A1301" s="7" t="s">
        <v>1273</v>
      </c>
      <c r="B1301" s="12"/>
      <c r="C1301" s="33"/>
      <c r="D1301" s="9">
        <v>23303</v>
      </c>
      <c r="E1301" s="10">
        <f t="shared" si="40"/>
        <v>0</v>
      </c>
      <c r="F1301" s="9" t="s">
        <v>1274</v>
      </c>
      <c r="I1301" s="5" t="str">
        <f>IFERROR(FIND(".",#REF!,1),"")</f>
        <v/>
      </c>
      <c r="J1301" s="5" t="str">
        <f t="shared" si="41"/>
        <v/>
      </c>
    </row>
    <row r="1302" spans="1:10">
      <c r="A1302" s="7" t="s">
        <v>1275</v>
      </c>
      <c r="B1302" s="8">
        <f>SUM(B1303:B1304)</f>
        <v>751</v>
      </c>
      <c r="C1302" s="33"/>
      <c r="D1302" s="9">
        <v>229</v>
      </c>
      <c r="E1302" s="10">
        <f t="shared" si="40"/>
        <v>751</v>
      </c>
      <c r="F1302" s="9" t="s">
        <v>1275</v>
      </c>
      <c r="I1302" s="5" t="str">
        <f>IFERROR(FIND(".",#REF!,1),"")</f>
        <v/>
      </c>
      <c r="J1302" s="5" t="str">
        <f t="shared" si="41"/>
        <v/>
      </c>
    </row>
    <row r="1303" spans="1:10">
      <c r="A1303" s="7" t="s">
        <v>1276</v>
      </c>
      <c r="B1303" s="12"/>
      <c r="C1303" s="33"/>
      <c r="D1303" s="9">
        <v>22902</v>
      </c>
      <c r="E1303" s="10">
        <f t="shared" si="40"/>
        <v>0</v>
      </c>
      <c r="F1303" s="9" t="s">
        <v>1277</v>
      </c>
      <c r="I1303" s="5" t="str">
        <f>IFERROR(FIND(".",#REF!,1),"")</f>
        <v/>
      </c>
      <c r="J1303" s="5" t="str">
        <f t="shared" si="41"/>
        <v/>
      </c>
    </row>
    <row r="1304" spans="1:10">
      <c r="A1304" s="7" t="s">
        <v>1278</v>
      </c>
      <c r="B1304" s="12">
        <v>751</v>
      </c>
      <c r="C1304" s="33"/>
      <c r="D1304" s="9">
        <v>22999</v>
      </c>
      <c r="E1304" s="10">
        <f t="shared" si="40"/>
        <v>751</v>
      </c>
      <c r="F1304" s="9" t="s">
        <v>1279</v>
      </c>
      <c r="I1304" s="5" t="str">
        <f>IFERROR(FIND(".",#REF!,1),"")</f>
        <v/>
      </c>
      <c r="J1304" s="5" t="str">
        <f t="shared" si="41"/>
        <v/>
      </c>
    </row>
    <row r="1305" spans="1:10">
      <c r="A1305" s="7"/>
      <c r="B1305" s="12"/>
      <c r="C1305" s="33"/>
      <c r="E1305"/>
      <c r="I1305" s="5" t="str">
        <f>IFERROR(FIND(".",#REF!,1),"")</f>
        <v/>
      </c>
      <c r="J1305" s="5" t="str">
        <f t="shared" si="41"/>
        <v/>
      </c>
    </row>
    <row r="1306" spans="1:10">
      <c r="A1306" s="7"/>
      <c r="B1306" s="12"/>
      <c r="C1306" s="33"/>
      <c r="E1306"/>
      <c r="I1306" s="5" t="str">
        <f>IFERROR(FIND(".",#REF!,1),"")</f>
        <v/>
      </c>
      <c r="J1306" s="5" t="str">
        <f t="shared" si="41"/>
        <v/>
      </c>
    </row>
    <row r="1307" spans="1:10">
      <c r="A1307" s="34" t="s">
        <v>1280</v>
      </c>
      <c r="B1307" s="19">
        <f>SUM(B1302,B1300,B1294,B1293,B1236,B1183,B1165,B1101,B1091,B1076,B1056,B990,B926,B801,B782,B709,B638,B521,B465,B409,B355,B267,B255,B252,B5)</f>
        <v>80060</v>
      </c>
      <c r="C1307" s="33"/>
      <c r="E1307"/>
      <c r="I1307" s="5" t="str">
        <f>IFERROR(FIND(".",#REF!,1),"")</f>
        <v/>
      </c>
      <c r="J1307" s="5" t="str">
        <f t="shared" si="41"/>
        <v/>
      </c>
    </row>
    <row r="1308" spans="1:10">
      <c r="I1308" s="5" t="str">
        <f>IFERROR(FIND(".",#REF!,1),"")</f>
        <v/>
      </c>
    </row>
    <row r="1309" spans="1:10" ht="51.75" customHeight="1">
      <c r="B1309" s="35" t="str">
        <f>IF(B1307='[1]表二（旧）'!C1314,"","表二（新）与表二（旧）预算数不一致")</f>
        <v/>
      </c>
    </row>
  </sheetData>
  <protectedRanges>
    <protectedRange sqref="B1236:B1237 B1249 B1255 B1261 B1269 B1282 B1286 B1294:B1295" name="区域19_1"/>
    <protectedRange sqref="B696 B705 B707" name="区域15_1"/>
    <protectedRange sqref="B629" name="区域14_1"/>
    <protectedRange sqref="B510" name="区域13_1"/>
    <protectedRange sqref="B510" name="区域11_1"/>
    <protectedRange sqref="B353" name="区域9_1"/>
    <protectedRange sqref="B226 B232" name="区域6_1"/>
    <protectedRange sqref="B7:B11 B13:B17 B19:B26 B28:B37 B39:B49 B51:B60 B62:B71 B73:B83 B85:B92 B94:B106 B108:B116 B118:B125 B127:B136 B138:B150 B152:B157 B159:B165 B167:B171 B173:B178 B180:B185 B187:B192 B194:B199 B201:B205 B207:B213 B215:B219 B221:B225 B227:B231 B233:B248 B250:B251 B253:B254 B257:B266 B269:B270 B272:B279 B281:B286 B288:B294 B296:B303 B305:B319 B321:B328 B330:B338 B340:B346 B348:B352 B354 B357:B360 B362:B369 B371:B376 B378:B382 B384:B386 B388:B390 B392:B394 B396:B400 B402:B408 B411:B414 B416:B423 B425:B429 B431:B435 B437:B440 B442:B445 B447:B452 B454:B456 B458:B459 B461:B464 B467:B481 B483:B489 B491:B500 B502:B509 B511:B516 B518:B520 B523:B535 B537:B543 B545 B547:B554 B556:B558 B560:B568 B570:B576 B578:B583 B585:B590 B592:B599 B601:B604 B606:B607 B609:B610 B612:B613 B615:B616 B618:B619 B621:B623 B625:B628 B630:B637 B640:B643 B645:B656 B658:B660 B662:B672 B674:B675 B677:B679 B681:B684 B686:B688 B690:B692 B694:B695 B697:B704 B706 B708 B711:B718 B720:B722 B724:B730 B732:B736 B738:B743 B745:B749 B751:B752 B754:B757 B759:B765 B767:B781 B784:B794 B796:B800 B803:B826 B828:B851 B853:B877 B879:B888 B890:B899 B901:B905 B907:B912 B914:B919 B921:B922 B924:B925 B928:B949 B951:B959 B961:B969 B971:B974 B976:B981 B983:B986 B988:B989 B992:B1000 B1002:B1016 B1018:B1021 B1023:B1035 B1037:B1042 B1044:B1049 B1051:B1055 B1058:B1066 B1068:B1072 B1074:B1075 B1078:B1083 B1085:B1090 B1092:B1100 B1103:B1120 B1122:B1139 B1141:B1148 B1150:B1164 B1167:B1174 B1176:B1178 B1180:B1182 B1185:B1198 B1200:B1212 B1214:B1217 B1219:B1223 B1225:B1235 B1238:B1248 B1250:B1254 B1256:B1260 B1262:B1268 B1270:B1281 B1283:B1285 B1287:B1293 B1296:B1299 B1301 B1303:B1304" name="区域1_1"/>
    <protectedRange sqref="B12" name="区域1_2"/>
  </protectedRanges>
  <mergeCells count="1">
    <mergeCell ref="A2:C2"/>
  </mergeCells>
  <phoneticPr fontId="2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2019-07-04T01:40:19Z</dcterms:modified>
</cp:coreProperties>
</file>