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<sst xmlns="http://schemas.openxmlformats.org/spreadsheetml/2006/main" count="37" uniqueCount="36">
  <si>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表一</t>
  </si>
  <si>
    <t>2021年一般公共预算收入表</t>
  </si>
  <si>
    <t>单位：万元</t>
  </si>
  <si>
    <t>项目</t>
  </si>
  <si>
    <t>上年决算（执行)数</t>
  </si>
  <si>
    <t>预算数</t>
  </si>
  <si>
    <t>预算数为决算（执行）数%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</si>
  <si>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</si>
  <si>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</si>
  <si>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</si>
  <si>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</si>
  <si>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</si>
  <si>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</si>
  <si>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  其中：水资源税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</si>
  <si>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</si>
  <si>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</si>
  <si>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</si>
  <si>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</si>
  <si>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</si>
  <si>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</si>
  <si>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</si>
  <si>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</si>
  <si>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</si>
  <si>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</si>
  <si>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</si>
  <si>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</si>
  <si>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</si>
  <si>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</si>
  <si>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</si>
  <si>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</si>
  <si>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</si>
  <si>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</si>
  <si>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</si>
  <si>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</si>
  <si>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 xml:space="preserve"> </t>
  </si>
  <si>
    <t>收入合计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</si>
</sst>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charset val="134"/>
    </font>
    <font>
      <sz val="11"/>
      <color rgb="FFFF0000"/>
      <name val="宋体"/>
      <charset val="134"/>
      <scheme val="minor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9" borderId="6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21" fillId="28" borderId="4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distributed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abSelected="1" workbookViewId="0">
      <selection activeCell="D12" sqref="D12"/>
    </sheetView>
  </sheetViews>
  <sheetFormatPr defaultColWidth="9" defaultRowHeight="13.5" outlineLevelCol="3"/>
  <cols>
    <col min="1" max="1" width="33.25" style="1" customWidth="1"/>
    <col min="2" max="2" width="17.5" style="1" customWidth="1"/>
    <col min="3" max="3" width="18.75" style="1" customWidth="1"/>
    <col min="4" max="4" width="30.625" style="1" customWidth="1"/>
    <col min="5" max="16384" width="9" style="1"/>
  </cols>
  <sheetData>
    <row r="1" s="1" customFormat="1" ht="18" customHeight="1" spans="1:1">
      <c r="A1" s="4" t="s">
        <v>0</v>
      </c>
    </row>
    <row r="2" s="2" customFormat="1" ht="20.25" spans="1:4">
      <c r="A2" s="5" t="s">
        <v>1</v>
      </c>
      <c r="B2" s="5"/>
      <c r="C2" s="5"/>
      <c r="D2" s="5"/>
    </row>
    <row r="3" s="1" customFormat="1" ht="20.25" customHeight="1" spans="4:4">
      <c r="D3" s="6" t="s">
        <v>2</v>
      </c>
    </row>
    <row r="4" s="1" customFormat="1" ht="31.5" customHeight="1" spans="1:4">
      <c r="A4" s="7" t="s">
        <v>3</v>
      </c>
      <c r="B4" s="8" t="s">
        <v>4</v>
      </c>
      <c r="C4" s="7" t="s">
        <v>5</v>
      </c>
      <c r="D4" s="7" t="s">
        <v>6</v>
      </c>
    </row>
    <row r="5" s="1" customFormat="1" ht="20.1" customHeight="1" spans="1:4">
      <c r="A5" s="9" t="s">
        <v>7</v>
      </c>
      <c r="B5" s="10">
        <f>SUM(B6:B10,B12:B22)</f>
        <v>46742</v>
      </c>
      <c r="C5" s="10">
        <f>SUM(C6:C10,C12:C22)</f>
        <v>58515</v>
      </c>
      <c r="D5" s="10">
        <f t="shared" ref="D5:D31" si="0">IF(B5=0,"",ROUND(C5/B5*100,1))</f>
        <v>125.2</v>
      </c>
    </row>
    <row r="6" s="1" customFormat="1" ht="20.1" customHeight="1" spans="1:4">
      <c r="A6" s="11" t="s">
        <v>8</v>
      </c>
      <c r="B6" s="12">
        <v>17790</v>
      </c>
      <c r="C6" s="12">
        <v>22237</v>
      </c>
      <c r="D6" s="10">
        <f t="shared" si="0"/>
        <v>125</v>
      </c>
    </row>
    <row r="7" s="1" customFormat="1" ht="20.1" customHeight="1" spans="1:4">
      <c r="A7" s="11" t="s">
        <v>9</v>
      </c>
      <c r="B7" s="12">
        <v>5785</v>
      </c>
      <c r="C7" s="12">
        <v>7231</v>
      </c>
      <c r="D7" s="10">
        <f t="shared" si="0"/>
        <v>125</v>
      </c>
    </row>
    <row r="8" s="1" customFormat="1" ht="20.1" customHeight="1" spans="1:4">
      <c r="A8" s="11" t="s">
        <v>10</v>
      </c>
      <c r="B8" s="12"/>
      <c r="C8" s="12"/>
      <c r="D8" s="10" t="str">
        <f t="shared" si="0"/>
        <v/>
      </c>
    </row>
    <row r="9" s="1" customFormat="1" ht="20.1" customHeight="1" spans="1:4">
      <c r="A9" s="11" t="s">
        <v>11</v>
      </c>
      <c r="B9" s="12">
        <v>1925</v>
      </c>
      <c r="C9" s="12">
        <v>2489</v>
      </c>
      <c r="D9" s="10">
        <f t="shared" si="0"/>
        <v>129.3</v>
      </c>
    </row>
    <row r="10" s="1" customFormat="1" ht="20.1" customHeight="1" spans="1:4">
      <c r="A10" s="11" t="s">
        <v>12</v>
      </c>
      <c r="B10" s="12">
        <v>10</v>
      </c>
      <c r="C10" s="12">
        <v>20</v>
      </c>
      <c r="D10" s="10">
        <f t="shared" si="0"/>
        <v>200</v>
      </c>
    </row>
    <row r="11" s="1" customFormat="1" ht="20.1" customHeight="1" spans="1:4">
      <c r="A11" s="13" t="s">
        <v>13</v>
      </c>
      <c r="B11" s="14"/>
      <c r="C11" s="14"/>
      <c r="D11" s="10" t="str">
        <f t="shared" si="0"/>
        <v/>
      </c>
    </row>
    <row r="12" s="1" customFormat="1" ht="20.1" customHeight="1" spans="1:4">
      <c r="A12" s="11" t="s">
        <v>14</v>
      </c>
      <c r="B12" s="12">
        <v>2434</v>
      </c>
      <c r="C12" s="12">
        <v>3142</v>
      </c>
      <c r="D12" s="10">
        <f t="shared" si="0"/>
        <v>129.1</v>
      </c>
    </row>
    <row r="13" s="1" customFormat="1" ht="20.1" customHeight="1" spans="1:4">
      <c r="A13" s="11" t="s">
        <v>15</v>
      </c>
      <c r="B13" s="12">
        <v>4153</v>
      </c>
      <c r="C13" s="12">
        <v>5191</v>
      </c>
      <c r="D13" s="10">
        <f t="shared" si="0"/>
        <v>125</v>
      </c>
    </row>
    <row r="14" s="1" customFormat="1" ht="20.1" customHeight="1" spans="1:4">
      <c r="A14" s="11" t="s">
        <v>16</v>
      </c>
      <c r="B14" s="12">
        <v>712</v>
      </c>
      <c r="C14" s="12">
        <v>896</v>
      </c>
      <c r="D14" s="10">
        <f t="shared" si="0"/>
        <v>125.8</v>
      </c>
    </row>
    <row r="15" s="1" customFormat="1" ht="20.1" customHeight="1" spans="1:4">
      <c r="A15" s="11" t="s">
        <v>17</v>
      </c>
      <c r="B15" s="12">
        <v>7618</v>
      </c>
      <c r="C15" s="12">
        <v>9522</v>
      </c>
      <c r="D15" s="10">
        <f t="shared" si="0"/>
        <v>125</v>
      </c>
    </row>
    <row r="16" s="1" customFormat="1" ht="20.1" customHeight="1" spans="1:4">
      <c r="A16" s="11" t="s">
        <v>18</v>
      </c>
      <c r="B16" s="12">
        <v>4788</v>
      </c>
      <c r="C16" s="12">
        <v>5985</v>
      </c>
      <c r="D16" s="10">
        <f t="shared" si="0"/>
        <v>125</v>
      </c>
    </row>
    <row r="17" s="1" customFormat="1" ht="20.1" customHeight="1" spans="1:4">
      <c r="A17" s="11" t="s">
        <v>19</v>
      </c>
      <c r="B17" s="12">
        <v>333</v>
      </c>
      <c r="C17" s="12">
        <v>416</v>
      </c>
      <c r="D17" s="10">
        <f t="shared" si="0"/>
        <v>124.9</v>
      </c>
    </row>
    <row r="18" s="1" customFormat="1" ht="20.1" customHeight="1" spans="1:4">
      <c r="A18" s="11" t="s">
        <v>20</v>
      </c>
      <c r="B18" s="12">
        <v>1109</v>
      </c>
      <c r="C18" s="12">
        <v>1386</v>
      </c>
      <c r="D18" s="10">
        <f t="shared" si="0"/>
        <v>125</v>
      </c>
    </row>
    <row r="19" s="1" customFormat="1" ht="20.1" customHeight="1" spans="1:4">
      <c r="A19" s="11" t="s">
        <v>21</v>
      </c>
      <c r="B19" s="12"/>
      <c r="C19" s="12"/>
      <c r="D19" s="10" t="str">
        <f t="shared" si="0"/>
        <v/>
      </c>
    </row>
    <row r="20" s="1" customFormat="1" ht="20.1" customHeight="1" spans="1:4">
      <c r="A20" s="11" t="s">
        <v>22</v>
      </c>
      <c r="B20" s="12"/>
      <c r="C20" s="12"/>
      <c r="D20" s="10" t="str">
        <f t="shared" si="0"/>
        <v/>
      </c>
    </row>
    <row r="21" s="1" customFormat="1" ht="20.1" customHeight="1" spans="1:4">
      <c r="A21" s="11" t="s">
        <v>23</v>
      </c>
      <c r="B21" s="12"/>
      <c r="C21" s="12"/>
      <c r="D21" s="10" t="str">
        <f t="shared" si="0"/>
        <v/>
      </c>
    </row>
    <row r="22" s="1" customFormat="1" ht="21" customHeight="1" spans="1:4">
      <c r="A22" s="11" t="s">
        <v>24</v>
      </c>
      <c r="B22" s="12">
        <v>85</v>
      </c>
      <c r="C22" s="12"/>
      <c r="D22" s="10">
        <f t="shared" si="0"/>
        <v>0</v>
      </c>
    </row>
    <row r="23" s="1" customFormat="1" ht="20.1" customHeight="1" spans="1:4">
      <c r="A23" s="9" t="s">
        <v>25</v>
      </c>
      <c r="B23" s="10">
        <f>SUM(B24:B31)</f>
        <v>13272</v>
      </c>
      <c r="C23" s="10">
        <f>SUM(C24:C31)</f>
        <v>6000</v>
      </c>
      <c r="D23" s="10">
        <f t="shared" si="0"/>
        <v>45.2</v>
      </c>
    </row>
    <row r="24" s="1" customFormat="1" ht="20.1" customHeight="1" spans="1:4">
      <c r="A24" s="11" t="s">
        <v>26</v>
      </c>
      <c r="B24" s="12"/>
      <c r="C24" s="12"/>
      <c r="D24" s="10" t="str">
        <f t="shared" si="0"/>
        <v/>
      </c>
    </row>
    <row r="25" s="1" customFormat="1" ht="20.1" customHeight="1" spans="1:4">
      <c r="A25" s="11" t="s">
        <v>27</v>
      </c>
      <c r="B25" s="12">
        <v>1810</v>
      </c>
      <c r="C25" s="12">
        <v>1000</v>
      </c>
      <c r="D25" s="10">
        <f t="shared" si="0"/>
        <v>55.2</v>
      </c>
    </row>
    <row r="26" s="1" customFormat="1" ht="20.1" customHeight="1" spans="1:4">
      <c r="A26" s="11" t="s">
        <v>28</v>
      </c>
      <c r="B26" s="12">
        <v>2412</v>
      </c>
      <c r="C26" s="12">
        <v>1000</v>
      </c>
      <c r="D26" s="10">
        <f t="shared" si="0"/>
        <v>41.5</v>
      </c>
    </row>
    <row r="27" s="1" customFormat="1" ht="20.1" customHeight="1" spans="1:4">
      <c r="A27" s="11" t="s">
        <v>29</v>
      </c>
      <c r="B27" s="12">
        <v>7703</v>
      </c>
      <c r="C27" s="12">
        <v>3200</v>
      </c>
      <c r="D27" s="10">
        <f t="shared" si="0"/>
        <v>41.5</v>
      </c>
    </row>
    <row r="28" s="1" customFormat="1" ht="20.1" customHeight="1" spans="1:4">
      <c r="A28" s="11" t="s">
        <v>30</v>
      </c>
      <c r="B28" s="12">
        <v>1092</v>
      </c>
      <c r="C28" s="12">
        <v>800</v>
      </c>
      <c r="D28" s="10">
        <f t="shared" si="0"/>
        <v>73.3</v>
      </c>
    </row>
    <row r="29" s="3" customFormat="1" ht="20.1" customHeight="1" spans="1:4">
      <c r="A29" s="11" t="s">
        <v>31</v>
      </c>
      <c r="B29" s="12">
        <v>182</v>
      </c>
      <c r="C29" s="12"/>
      <c r="D29" s="10">
        <f t="shared" si="0"/>
        <v>0</v>
      </c>
    </row>
    <row r="30" s="3" customFormat="1" ht="20.1" customHeight="1" spans="1:4">
      <c r="A30" s="11" t="s">
        <v>32</v>
      </c>
      <c r="B30" s="12"/>
      <c r="C30" s="12"/>
      <c r="D30" s="10" t="str">
        <f t="shared" si="0"/>
        <v/>
      </c>
    </row>
    <row r="31" s="3" customFormat="1" ht="20.1" customHeight="1" spans="1:4">
      <c r="A31" s="11" t="s">
        <v>33</v>
      </c>
      <c r="B31" s="12">
        <v>73</v>
      </c>
      <c r="C31" s="12"/>
      <c r="D31" s="10">
        <f t="shared" si="0"/>
        <v>0</v>
      </c>
    </row>
    <row r="32" s="1" customFormat="1" ht="20.1" customHeight="1" spans="1:4">
      <c r="A32" s="11" t="s">
        <v>34</v>
      </c>
      <c r="B32" s="15"/>
      <c r="C32" s="15"/>
      <c r="D32" s="15"/>
    </row>
    <row r="33" s="1" customFormat="1" ht="20.1" customHeight="1" spans="1:4">
      <c r="A33" s="11" t="s">
        <v>34</v>
      </c>
      <c r="B33" s="12"/>
      <c r="C33" s="12"/>
      <c r="D33" s="12"/>
    </row>
    <row r="34" s="1" customFormat="1" ht="18.75" customHeight="1" spans="1:4">
      <c r="A34" s="16" t="s">
        <v>35</v>
      </c>
      <c r="B34" s="10">
        <f>SUM(B5,B23)</f>
        <v>60014</v>
      </c>
      <c r="C34" s="10">
        <f>SUM(C5,C23)</f>
        <v>64515</v>
      </c>
      <c r="D34" s="10">
        <f>IF(B34=0,"",ROUND(C34/B34*100,1))</f>
        <v>107.5</v>
      </c>
    </row>
    <row r="35" s="1" customFormat="1" ht="20.1" customHeight="1"/>
    <row r="36" s="1" customFormat="1" ht="20.1" customHeight="1"/>
    <row r="37" s="1" customFormat="1" ht="20.1" customHeight="1"/>
    <row r="38" s="1" customFormat="1" ht="20.1" customHeight="1"/>
  </sheetData>
  <mergeCells count="1"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A@飞翔</cp:lastModifiedBy>
  <dcterms:created xsi:type="dcterms:W3CDTF">2021-05-13T00:24:00Z</dcterms:created>
  <dcterms:modified xsi:type="dcterms:W3CDTF">2021-05-18T09:28:46Z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A43B06A19E1B46F09584F4E6BA239391</vt:lpwstr>
  </property>
  <property fmtid="{D5CDD505-2E9C-101B-9397-08002B2CF9AE}" pid="3" name="KSOProductBuildVer">
    <vt:lpwstr>2052-11.1.0.10495</vt:lpwstr>
  </property>
</Properties>
</file>