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2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<sst xmlns="http://schemas.openxmlformats.org/spreadsheetml/2006/main" count="30" uniqueCount="21">
  <si>
    <t>牧野区2024年11月份80周岁以上高龄老人补贴汇总表</t>
  </si>
  <si>
    <t>序号</t>
  </si>
  <si>
    <t>单  位</t>
  </si>
  <si>
    <t>80～89周岁（非特困人员）</t>
  </si>
  <si>
    <t>80～89周岁（特困人员）</t>
  </si>
  <si>
    <t>90～99周岁</t>
  </si>
  <si>
    <t>100周岁以上</t>
  </si>
  <si>
    <t>合计资金（元）</t>
  </si>
  <si>
    <t>核定人数（人）</t>
  </si>
  <si>
    <t>保障标准（元）</t>
  </si>
  <si>
    <t>发放资金（元）</t>
  </si>
  <si>
    <t>北干道办事处</t>
  </si>
  <si>
    <t>卫北办事处</t>
  </si>
  <si>
    <t>花园办事处</t>
  </si>
  <si>
    <t>王村镇</t>
  </si>
  <si>
    <t>牧野镇</t>
  </si>
  <si>
    <t>东干道办事处</t>
  </si>
  <si>
    <t>新辉路办事处</t>
  </si>
  <si>
    <t>和平路办事处</t>
  </si>
  <si>
    <t>荣校路办事处</t>
  </si>
  <si>
    <t>合计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</si>
</sst>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  <numFmt numFmtId="42" formatCode="_ &quot;￥&quot;* #,##0_ ;_ &quot;￥&quot;* \-#,##0_ ;_ &quot;￥&quot;* &quot;-&quot;_ ;_ @_ "/>
  </numFmts>
  <fonts count="26">
    <font>
      <sz val="11"/>
      <color indexed="8"/>
      <name val="宋体"/>
      <charset val="134"/>
    </font>
    <font>
      <sz val="16"/>
      <color indexed="8"/>
      <name val="方正小标宋简体"/>
      <charset val="134"/>
    </font>
    <font>
      <sz val="20"/>
      <color indexed="8"/>
      <name val="宋体"/>
      <charset val="134"/>
    </font>
    <font>
      <b/>
      <sz val="14"/>
      <color indexed="8"/>
      <name val="宋体"/>
      <charset val="134"/>
    </font>
    <font>
      <sz val="14"/>
      <name val="宋体"/>
      <charset val="134"/>
    </font>
    <font>
      <sz val="12"/>
      <color indexed="8"/>
      <name val="宋体"/>
      <charset val="134"/>
    </font>
    <font>
      <sz val="14"/>
      <color indexed="8"/>
      <name val="宋体"/>
      <charset val="134"/>
    </font>
    <font>
      <sz val="12"/>
      <name val="宋体"/>
      <charset val="134"/>
    </font>
    <font>
      <sz val="11"/>
      <color indexed="8"/>
      <name val="宋体"/>
      <charset val="0"/>
    </font>
    <font>
      <sz val="11"/>
      <color indexed="9"/>
      <name val="宋体"/>
      <charset val="0"/>
    </font>
    <font>
      <sz val="11"/>
      <color indexed="62"/>
      <name val="宋体"/>
      <charset val="0"/>
    </font>
    <font>
      <b/>
      <sz val="11"/>
      <color indexed="62"/>
      <name val="宋体"/>
      <charset val="134"/>
    </font>
    <font>
      <u/>
      <sz val="11"/>
      <color indexed="12"/>
      <name val="宋体"/>
      <charset val="0"/>
    </font>
    <font>
      <b/>
      <sz val="15"/>
      <color indexed="62"/>
      <name val="宋体"/>
      <charset val="134"/>
    </font>
    <font>
      <b/>
      <sz val="11"/>
      <color indexed="8"/>
      <name val="宋体"/>
      <charset val="0"/>
    </font>
    <font>
      <b/>
      <sz val="18"/>
      <color indexed="62"/>
      <name val="宋体"/>
      <charset val="134"/>
    </font>
    <font>
      <sz val="11"/>
      <color indexed="60"/>
      <name val="宋体"/>
      <charset val="0"/>
    </font>
    <font>
      <b/>
      <sz val="11"/>
      <color indexed="63"/>
      <name val="宋体"/>
      <charset val="0"/>
    </font>
    <font>
      <sz val="11"/>
      <color indexed="52"/>
      <name val="宋体"/>
      <charset val="0"/>
    </font>
    <font>
      <i/>
      <sz val="11"/>
      <color indexed="23"/>
      <name val="宋体"/>
      <charset val="0"/>
    </font>
    <font>
      <b/>
      <sz val="13"/>
      <color indexed="62"/>
      <name val="宋体"/>
      <charset val="134"/>
    </font>
    <font>
      <b/>
      <sz val="11"/>
      <color indexed="9"/>
      <name val="宋体"/>
      <charset val="0"/>
    </font>
    <font>
      <b/>
      <sz val="11"/>
      <color indexed="52"/>
      <name val="宋体"/>
      <charset val="0"/>
    </font>
    <font>
      <sz val="11"/>
      <color indexed="10"/>
      <name val="宋体"/>
      <charset val="0"/>
    </font>
    <font>
      <u/>
      <sz val="11"/>
      <color indexed="20"/>
      <name val="宋体"/>
      <charset val="0"/>
    </font>
    <font>
      <sz val="11"/>
      <color indexed="17"/>
      <name val="宋体"/>
      <charset val="0"/>
    </font>
  </fonts>
  <fills count="17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1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medium">
        <color indexed="44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</borders>
  <cellStyleXfs count="50">
    <xf numFmtId="0" fontId="0" fillId="0" borderId="0">
      <alignment vertical="center"/>
    </xf>
    <xf numFmtId="0" fontId="7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7" fillId="11" borderId="14" applyNumberFormat="0" applyAlignment="0" applyProtection="0">
      <alignment vertical="center"/>
    </xf>
    <xf numFmtId="0" fontId="21" fillId="13" borderId="16" applyNumberForma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3" fillId="0" borderId="11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14" fillId="0" borderId="12" applyNumberFormat="0" applyFill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0" fillId="9" borderId="13" applyNumberFormat="0" applyFon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25" fillId="2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22" fillId="11" borderId="9" applyNumberFormat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0" fillId="5" borderId="9" applyNumberFormat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</cellStyleXfs>
  <cellXfs count="23">
    <xf numFmtId="0" fontId="0" fillId="0" borderId="0" xfId="0">
      <alignment vertical="center"/>
    </xf>
    <xf numFmtId="0" fontId="1" fillId="0" borderId="0" xfId="0" applyNumberFormat="1" applyFont="1" applyFill="1" applyBorder="1" applyAlignment="1" applyProtection="1">
      <alignment horizontal="center" vertical="center"/>
    </xf>
    <xf numFmtId="0" fontId="2" fillId="0" borderId="0" xfId="0" applyNumberFormat="1" applyFont="1" applyFill="1" applyAlignment="1" applyProtection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0" fillId="0" borderId="5" xfId="0" applyFont="1" applyFill="1" applyBorder="1" applyAlignment="1">
      <alignment horizontal="center" vertical="center" wrapText="1"/>
    </xf>
    <xf numFmtId="49" fontId="4" fillId="0" borderId="5" xfId="0" applyNumberFormat="1" applyFont="1" applyFill="1" applyBorder="1" applyAlignment="1" applyProtection="1">
      <alignment horizontal="center" vertical="center"/>
    </xf>
    <xf numFmtId="0" fontId="5" fillId="0" borderId="5" xfId="1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7" fillId="0" borderId="5" xfId="1" applyFont="1" applyFill="1" applyBorder="1" applyAlignment="1">
      <alignment horizontal="center" vertical="center"/>
    </xf>
    <xf numFmtId="0" fontId="4" fillId="0" borderId="5" xfId="0" applyNumberFormat="1" applyFont="1" applyFill="1" applyBorder="1" applyAlignment="1" applyProtection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/>
    </xf>
    <xf numFmtId="0" fontId="2" fillId="0" borderId="0" xfId="0" applyNumberFormat="1" applyFont="1" applyFill="1" applyBorder="1" applyAlignment="1" applyProtection="1">
      <alignment horizontal="center" vertical="center"/>
    </xf>
    <xf numFmtId="0" fontId="3" fillId="0" borderId="5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0" fillId="0" borderId="0" xfId="0" applyBorder="1">
      <alignment vertical="center"/>
    </xf>
    <xf numFmtId="0" fontId="5" fillId="0" borderId="0" xfId="1" applyFont="1" applyFill="1" applyBorder="1" applyAlignment="1">
      <alignment horizontal="center" vertical="center"/>
    </xf>
  </cellXfs>
  <cellStyles count="50">
    <cellStyle name="常规" xfId="0" builtinId="0"/>
    <cellStyle name="常规 2" xfId="1"/>
    <cellStyle name="60% - 强调文字颜色 6" xfId="2" builtinId="52"/>
    <cellStyle name="20% - 强调文字颜色 6" xfId="3" builtinId="50"/>
    <cellStyle name="输出" xfId="4" builtinId="21"/>
    <cellStyle name="检查单元格" xfId="5" builtinId="23"/>
    <cellStyle name="差" xfId="6" builtinId="27"/>
    <cellStyle name="标题 1" xfId="7" builtinId="16"/>
    <cellStyle name="解释性文本" xfId="8" builtinId="53"/>
    <cellStyle name="标题 2" xfId="9" builtinId="17"/>
    <cellStyle name="40% - 强调文字颜色 5" xfId="10" builtinId="47"/>
    <cellStyle name="千位分隔[0]" xfId="11" builtinId="6"/>
    <cellStyle name="40% - 强调文字颜色 6" xfId="12" builtinId="51"/>
    <cellStyle name="超链接" xfId="13" builtinId="8"/>
    <cellStyle name="强调文字颜色 5" xfId="14" builtinId="45"/>
    <cellStyle name="标题 3" xfId="15" builtinId="18"/>
    <cellStyle name="汇总" xfId="16" builtinId="25"/>
    <cellStyle name="20% - 强调文字颜色 1" xfId="17" builtinId="30"/>
    <cellStyle name="40% - 强调文字颜色 1" xfId="18" builtinId="31"/>
    <cellStyle name="强调文字颜色 6" xfId="19" builtinId="49"/>
    <cellStyle name="千位分隔" xfId="20" builtinId="3"/>
    <cellStyle name="标题" xfId="21" builtinId="15"/>
    <cellStyle name="已访问的超链接" xfId="22" builtinId="9"/>
    <cellStyle name="40% - 强调文字颜色 4" xfId="23" builtinId="43"/>
    <cellStyle name="链接单元格" xfId="24" builtinId="24"/>
    <cellStyle name="标题 4" xfId="25" builtinId="19"/>
    <cellStyle name="20% - 强调文字颜色 2" xfId="26" builtinId="34"/>
    <cellStyle name="货币[0]" xfId="27" builtinId="7"/>
    <cellStyle name="警告文本" xfId="28" builtinId="11"/>
    <cellStyle name="40% - 强调文字颜色 2" xfId="29" builtinId="35"/>
    <cellStyle name="注释" xfId="30" builtinId="10"/>
    <cellStyle name="60% - 强调文字颜色 3" xfId="31" builtinId="40"/>
    <cellStyle name="好" xfId="32" builtinId="26"/>
    <cellStyle name="20% - 强调文字颜色 5" xfId="33" builtinId="46"/>
    <cellStyle name="适中" xfId="34" builtinId="28"/>
    <cellStyle name="计算" xfId="35" builtinId="22"/>
    <cellStyle name="强调文字颜色 1" xfId="36" builtinId="29"/>
    <cellStyle name="60% - 强调文字颜色 4" xfId="37" builtinId="44"/>
    <cellStyle name="60% - 强调文字颜色 1" xfId="38" builtinId="32"/>
    <cellStyle name="强调文字颜色 2" xfId="39" builtinId="33"/>
    <cellStyle name="60% - 强调文字颜色 5" xfId="40" builtinId="48"/>
    <cellStyle name="百分比" xfId="41" builtinId="5"/>
    <cellStyle name="60% - 强调文字颜色 2" xfId="42" builtinId="36"/>
    <cellStyle name="货币" xfId="43" builtinId="4"/>
    <cellStyle name="强调文字颜色 3" xfId="44" builtinId="37"/>
    <cellStyle name="20% - 强调文字颜色 3" xfId="45" builtinId="38"/>
    <cellStyle name="输入" xfId="46" builtinId="20"/>
    <cellStyle name="40% - 强调文字颜色 3" xfId="47" builtinId="39"/>
    <cellStyle name="强调文字颜色 4" xfId="48" builtinId="41"/>
    <cellStyle name="20% - 强调文字颜色 4" xfId="49" builtinId="4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>
              <a:alpha val="100000"/>
            </a:srgbClr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20"/>
  <sheetViews>
    <sheetView tabSelected="1" zoomScale="120" zoomScaleNormal="120" workbookViewId="0">
      <selection activeCell="A1" sqref="A1:O1"/>
    </sheetView>
  </sheetViews>
  <sheetFormatPr defaultColWidth="9" defaultRowHeight="14.25"/>
  <cols>
    <col min="2" max="2" width="14.125" customWidth="1"/>
    <col min="3" max="3" width="13.625" customWidth="1"/>
    <col min="5" max="6" width="11.75" customWidth="1"/>
    <col min="7" max="7" width="8.125" customWidth="1"/>
    <col min="8" max="9" width="11.75" customWidth="1"/>
    <col min="11" max="11" width="11" customWidth="1"/>
    <col min="12" max="12" width="10.5" customWidth="1"/>
    <col min="14" max="14" width="11.875" customWidth="1"/>
    <col min="15" max="15" width="11.375" customWidth="1"/>
  </cols>
  <sheetData>
    <row r="1" ht="21" spans="1:1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ht="25.5" spans="1:15">
      <c r="A2" s="2"/>
      <c r="B2" s="2"/>
      <c r="C2" s="2"/>
      <c r="D2" s="2"/>
      <c r="E2" s="2"/>
      <c r="F2" s="2"/>
      <c r="G2" s="2"/>
      <c r="H2" s="2"/>
      <c r="I2" s="2"/>
      <c r="J2" s="2"/>
      <c r="K2" s="17"/>
      <c r="L2" s="2"/>
      <c r="M2" s="2"/>
      <c r="N2" s="2"/>
      <c r="O2" s="2"/>
    </row>
    <row r="3" ht="30" customHeight="1" spans="1:21">
      <c r="A3" s="3" t="s">
        <v>1</v>
      </c>
      <c r="B3" s="3" t="s">
        <v>2</v>
      </c>
      <c r="C3" s="4" t="s">
        <v>3</v>
      </c>
      <c r="D3" s="5"/>
      <c r="E3" s="14"/>
      <c r="F3" s="14" t="s">
        <v>4</v>
      </c>
      <c r="G3" s="14"/>
      <c r="H3" s="14"/>
      <c r="I3" s="18" t="s">
        <v>5</v>
      </c>
      <c r="J3" s="18"/>
      <c r="K3" s="18"/>
      <c r="L3" s="19" t="s">
        <v>6</v>
      </c>
      <c r="M3" s="19"/>
      <c r="N3" s="19"/>
      <c r="O3" s="19" t="s">
        <v>7</v>
      </c>
      <c r="R3" s="21"/>
      <c r="S3" s="21"/>
      <c r="T3" s="21"/>
      <c r="U3" s="21"/>
    </row>
    <row r="4" ht="30" customHeight="1" spans="1:21">
      <c r="A4" s="6"/>
      <c r="B4" s="6"/>
      <c r="C4" s="7" t="s">
        <v>8</v>
      </c>
      <c r="D4" s="7" t="s">
        <v>9</v>
      </c>
      <c r="E4" s="15" t="s">
        <v>10</v>
      </c>
      <c r="F4" s="7" t="s">
        <v>8</v>
      </c>
      <c r="G4" s="7" t="s">
        <v>9</v>
      </c>
      <c r="H4" s="15" t="s">
        <v>10</v>
      </c>
      <c r="I4" s="7" t="s">
        <v>8</v>
      </c>
      <c r="J4" s="7" t="s">
        <v>9</v>
      </c>
      <c r="K4" s="7" t="s">
        <v>10</v>
      </c>
      <c r="L4" s="7" t="s">
        <v>8</v>
      </c>
      <c r="M4" s="7" t="s">
        <v>9</v>
      </c>
      <c r="N4" s="7" t="s">
        <v>10</v>
      </c>
      <c r="O4" s="20"/>
      <c r="R4" s="22"/>
      <c r="S4" s="22"/>
      <c r="T4" s="21"/>
      <c r="U4" s="21"/>
    </row>
    <row r="5" ht="30" customHeight="1" spans="1:21">
      <c r="A5" s="8">
        <v>1</v>
      </c>
      <c r="B5" s="9" t="s">
        <v>11</v>
      </c>
      <c r="C5" s="10">
        <v>2119</v>
      </c>
      <c r="D5" s="10">
        <v>50</v>
      </c>
      <c r="E5" s="10">
        <v>106100</v>
      </c>
      <c r="F5" s="10">
        <v>1</v>
      </c>
      <c r="G5" s="10">
        <v>90</v>
      </c>
      <c r="H5" s="10">
        <v>90</v>
      </c>
      <c r="I5" s="10">
        <v>235</v>
      </c>
      <c r="J5" s="10">
        <v>100</v>
      </c>
      <c r="K5" s="10">
        <v>23600</v>
      </c>
      <c r="L5" s="10">
        <v>4</v>
      </c>
      <c r="M5" s="10">
        <v>300</v>
      </c>
      <c r="N5" s="10">
        <v>1200</v>
      </c>
      <c r="O5" s="13">
        <f t="shared" ref="O5:O13" si="0">SUM(E5,H5,K5,N5)</f>
        <v>130990</v>
      </c>
      <c r="R5" s="22"/>
      <c r="S5" s="22"/>
      <c r="T5" s="21"/>
      <c r="U5" s="21"/>
    </row>
    <row r="6" ht="30" customHeight="1" spans="1:21">
      <c r="A6" s="8">
        <v>2</v>
      </c>
      <c r="B6" s="9" t="s">
        <v>12</v>
      </c>
      <c r="C6" s="10">
        <v>1464</v>
      </c>
      <c r="D6" s="10">
        <v>50</v>
      </c>
      <c r="E6" s="10">
        <v>73200</v>
      </c>
      <c r="F6" s="10">
        <v>1</v>
      </c>
      <c r="G6" s="10">
        <v>90</v>
      </c>
      <c r="H6" s="10">
        <v>90</v>
      </c>
      <c r="I6" s="10">
        <v>150</v>
      </c>
      <c r="J6" s="10">
        <v>100</v>
      </c>
      <c r="K6" s="10">
        <v>15000</v>
      </c>
      <c r="L6" s="10">
        <v>4</v>
      </c>
      <c r="M6" s="10">
        <v>300</v>
      </c>
      <c r="N6" s="10">
        <v>1200</v>
      </c>
      <c r="O6" s="13">
        <f t="shared" si="0"/>
        <v>89490</v>
      </c>
      <c r="Q6" s="22"/>
      <c r="R6" s="22"/>
      <c r="S6" s="22"/>
      <c r="T6" s="21"/>
      <c r="U6" s="21"/>
    </row>
    <row r="7" ht="30" customHeight="1" spans="1:21">
      <c r="A7" s="8">
        <v>3</v>
      </c>
      <c r="B7" s="9" t="s">
        <v>13</v>
      </c>
      <c r="C7" s="10">
        <v>1090</v>
      </c>
      <c r="D7" s="10">
        <v>50</v>
      </c>
      <c r="E7" s="10">
        <v>54500</v>
      </c>
      <c r="F7" s="10"/>
      <c r="G7" s="10"/>
      <c r="H7" s="10"/>
      <c r="I7" s="10">
        <v>239</v>
      </c>
      <c r="J7" s="10">
        <v>100</v>
      </c>
      <c r="K7" s="10">
        <v>23900</v>
      </c>
      <c r="L7" s="10">
        <v>4</v>
      </c>
      <c r="M7" s="10">
        <v>300</v>
      </c>
      <c r="N7" s="10">
        <v>1200</v>
      </c>
      <c r="O7" s="13">
        <f t="shared" si="0"/>
        <v>79600</v>
      </c>
      <c r="Q7" s="22"/>
      <c r="R7" s="21"/>
      <c r="S7" s="22"/>
      <c r="T7" s="21"/>
      <c r="U7" s="21"/>
    </row>
    <row r="8" ht="30" customHeight="1" spans="1:21">
      <c r="A8" s="8">
        <v>4</v>
      </c>
      <c r="B8" s="9" t="s">
        <v>14</v>
      </c>
      <c r="C8" s="10">
        <v>1063</v>
      </c>
      <c r="D8" s="10">
        <v>50</v>
      </c>
      <c r="E8" s="10">
        <v>53150</v>
      </c>
      <c r="F8" s="10"/>
      <c r="G8" s="10"/>
      <c r="H8" s="10"/>
      <c r="I8" s="10">
        <v>152</v>
      </c>
      <c r="J8" s="10">
        <v>100</v>
      </c>
      <c r="K8" s="10">
        <v>15200</v>
      </c>
      <c r="L8" s="10">
        <v>2</v>
      </c>
      <c r="M8" s="10">
        <v>300</v>
      </c>
      <c r="N8" s="10">
        <v>600</v>
      </c>
      <c r="O8" s="13">
        <f t="shared" si="0"/>
        <v>68950</v>
      </c>
      <c r="Q8" s="22"/>
      <c r="R8" s="21"/>
      <c r="S8" s="22"/>
      <c r="T8" s="21"/>
      <c r="U8" s="21"/>
    </row>
    <row r="9" ht="30" customHeight="1" spans="1:21">
      <c r="A9" s="8">
        <v>5</v>
      </c>
      <c r="B9" s="9" t="s">
        <v>15</v>
      </c>
      <c r="C9" s="10">
        <v>807</v>
      </c>
      <c r="D9" s="10">
        <v>50</v>
      </c>
      <c r="E9" s="10">
        <v>40350</v>
      </c>
      <c r="F9" s="10"/>
      <c r="G9" s="10"/>
      <c r="H9" s="10"/>
      <c r="I9" s="10">
        <v>102</v>
      </c>
      <c r="J9" s="10">
        <v>100</v>
      </c>
      <c r="K9" s="10">
        <v>10200</v>
      </c>
      <c r="L9" s="10">
        <v>3</v>
      </c>
      <c r="M9" s="10">
        <v>300</v>
      </c>
      <c r="N9" s="10">
        <v>900</v>
      </c>
      <c r="O9" s="13">
        <f t="shared" si="0"/>
        <v>51450</v>
      </c>
      <c r="R9" s="21"/>
      <c r="S9" s="22"/>
      <c r="T9" s="21"/>
      <c r="U9" s="21"/>
    </row>
    <row r="10" ht="30" customHeight="1" spans="1:21">
      <c r="A10" s="8">
        <v>6</v>
      </c>
      <c r="B10" s="9" t="s">
        <v>16</v>
      </c>
      <c r="C10" s="10">
        <v>1746</v>
      </c>
      <c r="D10" s="10">
        <v>50</v>
      </c>
      <c r="E10" s="10">
        <v>87350</v>
      </c>
      <c r="F10" s="10">
        <v>1</v>
      </c>
      <c r="G10" s="10">
        <v>90</v>
      </c>
      <c r="H10" s="10">
        <v>90</v>
      </c>
      <c r="I10" s="10">
        <v>275</v>
      </c>
      <c r="J10" s="10">
        <v>100</v>
      </c>
      <c r="K10" s="10">
        <v>27500</v>
      </c>
      <c r="L10" s="10">
        <v>5</v>
      </c>
      <c r="M10" s="10">
        <v>300</v>
      </c>
      <c r="N10" s="10">
        <v>1500</v>
      </c>
      <c r="O10" s="13">
        <f t="shared" si="0"/>
        <v>116440</v>
      </c>
      <c r="R10" s="21"/>
      <c r="S10" s="22"/>
      <c r="T10" s="21"/>
      <c r="U10" s="21"/>
    </row>
    <row r="11" ht="30" customHeight="1" spans="1:21">
      <c r="A11" s="8">
        <v>7</v>
      </c>
      <c r="B11" s="9" t="s">
        <v>17</v>
      </c>
      <c r="C11" s="10">
        <v>708</v>
      </c>
      <c r="D11" s="10">
        <v>50</v>
      </c>
      <c r="E11" s="10">
        <v>35400</v>
      </c>
      <c r="F11" s="10"/>
      <c r="G11" s="10"/>
      <c r="H11" s="10"/>
      <c r="I11" s="10">
        <v>97</v>
      </c>
      <c r="J11" s="10">
        <v>100</v>
      </c>
      <c r="K11" s="10">
        <v>9900</v>
      </c>
      <c r="L11" s="10">
        <v>3</v>
      </c>
      <c r="M11" s="10">
        <v>300</v>
      </c>
      <c r="N11" s="10">
        <v>900</v>
      </c>
      <c r="O11" s="13">
        <f t="shared" si="0"/>
        <v>46200</v>
      </c>
      <c r="R11" s="21"/>
      <c r="S11" s="21"/>
      <c r="T11" s="21"/>
      <c r="U11" s="21"/>
    </row>
    <row r="12" ht="30" customHeight="1" spans="1:21">
      <c r="A12" s="8">
        <v>8</v>
      </c>
      <c r="B12" s="9" t="s">
        <v>18</v>
      </c>
      <c r="C12" s="10">
        <v>754</v>
      </c>
      <c r="D12" s="10">
        <v>50</v>
      </c>
      <c r="E12" s="10">
        <v>37750</v>
      </c>
      <c r="F12" s="10"/>
      <c r="G12" s="10"/>
      <c r="H12" s="10"/>
      <c r="I12" s="10">
        <v>95</v>
      </c>
      <c r="J12" s="10">
        <v>100</v>
      </c>
      <c r="K12" s="10">
        <v>9500</v>
      </c>
      <c r="L12" s="10">
        <v>1</v>
      </c>
      <c r="M12" s="10">
        <v>300</v>
      </c>
      <c r="N12" s="10">
        <v>300</v>
      </c>
      <c r="O12" s="13">
        <f t="shared" si="0"/>
        <v>47550</v>
      </c>
      <c r="R12" s="21"/>
      <c r="S12" s="21"/>
      <c r="T12" s="21"/>
      <c r="U12" s="21"/>
    </row>
    <row r="13" ht="30" customHeight="1" spans="1:21">
      <c r="A13" s="8">
        <v>9</v>
      </c>
      <c r="B13" s="11" t="s">
        <v>19</v>
      </c>
      <c r="C13" s="10">
        <v>1285</v>
      </c>
      <c r="D13" s="10">
        <v>50</v>
      </c>
      <c r="E13" s="10">
        <v>64300</v>
      </c>
      <c r="F13" s="10"/>
      <c r="G13" s="10"/>
      <c r="H13" s="10"/>
      <c r="I13" s="10">
        <v>156</v>
      </c>
      <c r="J13" s="10">
        <v>100</v>
      </c>
      <c r="K13" s="10">
        <v>15600</v>
      </c>
      <c r="L13" s="10">
        <v>7</v>
      </c>
      <c r="M13" s="10">
        <v>300</v>
      </c>
      <c r="N13" s="10">
        <v>2100</v>
      </c>
      <c r="O13" s="13">
        <f t="shared" si="0"/>
        <v>82000</v>
      </c>
      <c r="R13" s="21"/>
      <c r="S13" s="21"/>
      <c r="T13" s="21"/>
      <c r="U13" s="21"/>
    </row>
    <row r="14" ht="30" customHeight="1" spans="1:21">
      <c r="A14" s="12" t="s">
        <v>20</v>
      </c>
      <c r="B14" s="12"/>
      <c r="C14" s="13">
        <f t="shared" ref="C14:I14" si="1">SUM(C5:C13)</f>
        <v>11036</v>
      </c>
      <c r="D14" s="13"/>
      <c r="E14" s="16">
        <f t="shared" ref="E14:I14" si="2">SUM(E5:E13)</f>
        <v>552100</v>
      </c>
      <c r="F14" s="16">
        <v>3</v>
      </c>
      <c r="G14" s="16"/>
      <c r="H14" s="16">
        <f>SUM(H5:H13)</f>
        <v>270</v>
      </c>
      <c r="I14" s="13">
        <f>SUM(I5:I13)</f>
        <v>1501</v>
      </c>
      <c r="J14" s="13"/>
      <c r="K14" s="13">
        <f t="shared" ref="K14:O14" si="3">SUM(K5:K13)</f>
        <v>150400</v>
      </c>
      <c r="L14" s="13">
        <f t="shared" si="3"/>
        <v>33</v>
      </c>
      <c r="M14" s="13"/>
      <c r="N14" s="13">
        <f>SUM(N5:N13)</f>
        <v>9900</v>
      </c>
      <c r="O14" s="13">
        <f>SUM(O5:O13)</f>
        <v>712670</v>
      </c>
      <c r="R14" s="21"/>
      <c r="S14" s="21"/>
      <c r="T14" s="21"/>
      <c r="U14" s="21"/>
    </row>
    <row r="15" spans="18:21">
      <c r="R15" s="21"/>
      <c r="S15" s="21"/>
      <c r="T15" s="21"/>
      <c r="U15" s="21"/>
    </row>
    <row r="16" spans="18:21">
      <c r="R16" s="21"/>
      <c r="S16" s="21"/>
      <c r="T16" s="21"/>
      <c r="U16" s="21"/>
    </row>
    <row r="17" spans="18:21">
      <c r="R17" s="21"/>
      <c r="S17" s="21"/>
      <c r="T17" s="21"/>
      <c r="U17" s="21"/>
    </row>
    <row r="18" spans="18:21">
      <c r="R18" s="21"/>
      <c r="S18" s="21"/>
      <c r="T18" s="21"/>
      <c r="U18" s="21"/>
    </row>
    <row r="19" spans="18:21">
      <c r="R19" s="21"/>
      <c r="S19" s="21"/>
      <c r="T19" s="21"/>
      <c r="U19" s="21"/>
    </row>
    <row r="20" spans="18:21">
      <c r="R20" s="21"/>
      <c r="S20" s="21"/>
      <c r="T20" s="21"/>
      <c r="U20" s="21"/>
    </row>
  </sheetData>
  <mergeCells count="9">
    <mergeCell ref="A1:O1"/>
    <mergeCell ref="C3:E3"/>
    <mergeCell ref="F3:H3"/>
    <mergeCell ref="I3:K3"/>
    <mergeCell ref="L3:N3"/>
    <mergeCell ref="A14:B14"/>
    <mergeCell ref="A3:A4"/>
    <mergeCell ref="B3:B4"/>
    <mergeCell ref="O3:O4"/>
  </mergeCells>
  <pageMargins left="0.699305555555556" right="0.699305555555556" top="0.75" bottom="0.75" header="0.3" footer="0.3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2024-11-28T18:32:00Z</dcterms:created>
  <dcterms:modified xsi:type="dcterms:W3CDTF">2024-11-28T10:36:18Z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0C99C685C78C4CA794F20D2B3FB97A45_12</vt:lpwstr>
  </property>
  <property fmtid="{D5CDD505-2E9C-101B-9397-08002B2CF9AE}" pid="3" name="KSOProductBuildVer">
    <vt:lpwstr>2052-11.8.2.11625</vt:lpwstr>
  </property>
</Properties>
</file>